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95" windowHeight="14745"/>
  </bookViews>
  <sheets>
    <sheet name="Текст" sheetId="2" r:id="rId1"/>
    <sheet name="Формулы" sheetId="1" r:id="rId2"/>
    <sheet name="Лист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1" l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Q4" i="1" l="1"/>
  <c r="R109" i="1" l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M73" i="1" l="1"/>
  <c r="M78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M76" i="1" s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M52" i="1" s="1"/>
  <c r="S53" i="1"/>
  <c r="M53" i="1" s="1"/>
  <c r="S54" i="1"/>
  <c r="M54" i="1" s="1"/>
  <c r="S55" i="1"/>
  <c r="M55" i="1" s="1"/>
  <c r="S56" i="1"/>
  <c r="M56" i="1" s="1"/>
  <c r="S57" i="1"/>
  <c r="M57" i="1" s="1"/>
  <c r="S58" i="1"/>
  <c r="M58" i="1" s="1"/>
  <c r="S59" i="1"/>
  <c r="M59" i="1" s="1"/>
  <c r="S60" i="1"/>
  <c r="M60" i="1" s="1"/>
  <c r="S61" i="1"/>
  <c r="M61" i="1" s="1"/>
  <c r="S62" i="1"/>
  <c r="M62" i="1" s="1"/>
  <c r="S63" i="1"/>
  <c r="M63" i="1" s="1"/>
  <c r="S64" i="1"/>
  <c r="M64" i="1" s="1"/>
  <c r="S65" i="1"/>
  <c r="M65" i="1" s="1"/>
  <c r="S66" i="1"/>
  <c r="M66" i="1" s="1"/>
  <c r="S67" i="1"/>
  <c r="M67" i="1" s="1"/>
  <c r="S68" i="1"/>
  <c r="M68" i="1" s="1"/>
  <c r="S69" i="1"/>
  <c r="M69" i="1" s="1"/>
  <c r="S70" i="1"/>
  <c r="M70" i="1" s="1"/>
  <c r="S71" i="1"/>
  <c r="M71" i="1" s="1"/>
  <c r="S72" i="1"/>
  <c r="M72" i="1" s="1"/>
  <c r="S73" i="1"/>
  <c r="S74" i="1"/>
  <c r="M74" i="1" s="1"/>
  <c r="S75" i="1"/>
  <c r="M75" i="1" s="1"/>
  <c r="S76" i="1"/>
  <c r="S77" i="1"/>
  <c r="M77" i="1" s="1"/>
  <c r="S78" i="1"/>
  <c r="S79" i="1"/>
  <c r="M79" i="1" s="1"/>
  <c r="S80" i="1"/>
  <c r="M80" i="1" s="1"/>
  <c r="S81" i="1"/>
  <c r="M81" i="1" s="1"/>
  <c r="S82" i="1"/>
  <c r="M82" i="1" s="1"/>
  <c r="S83" i="1"/>
  <c r="M83" i="1" s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T4" i="1"/>
  <c r="S4" i="1"/>
  <c r="R4" i="1"/>
  <c r="Q5" i="1"/>
  <c r="M5" i="1" s="1"/>
  <c r="Q6" i="1"/>
  <c r="M6" i="1" s="1"/>
  <c r="Q7" i="1"/>
  <c r="M7" i="1" s="1"/>
  <c r="Q8" i="1"/>
  <c r="M8" i="1" s="1"/>
  <c r="Q9" i="1"/>
  <c r="Q10" i="1"/>
  <c r="Q11" i="1"/>
  <c r="Q12" i="1"/>
  <c r="Q13" i="1"/>
  <c r="M13" i="1" s="1"/>
  <c r="Q14" i="1"/>
  <c r="M14" i="1" s="1"/>
  <c r="Q15" i="1"/>
  <c r="M15" i="1" s="1"/>
  <c r="Q16" i="1"/>
  <c r="M16" i="1" s="1"/>
  <c r="Q17" i="1"/>
  <c r="Q18" i="1"/>
  <c r="Q19" i="1"/>
  <c r="Q20" i="1"/>
  <c r="Q21" i="1"/>
  <c r="M21" i="1" s="1"/>
  <c r="Q22" i="1"/>
  <c r="M22" i="1" s="1"/>
  <c r="Q23" i="1"/>
  <c r="M23" i="1" s="1"/>
  <c r="Q24" i="1"/>
  <c r="M24" i="1" s="1"/>
  <c r="Q25" i="1"/>
  <c r="Q26" i="1"/>
  <c r="M26" i="1" s="1"/>
  <c r="Q27" i="1"/>
  <c r="Q28" i="1"/>
  <c r="Q29" i="1"/>
  <c r="M29" i="1" s="1"/>
  <c r="Q30" i="1"/>
  <c r="M30" i="1" s="1"/>
  <c r="Q31" i="1"/>
  <c r="M31" i="1" s="1"/>
  <c r="Q32" i="1"/>
  <c r="M32" i="1" s="1"/>
  <c r="Q33" i="1"/>
  <c r="Q34" i="1"/>
  <c r="M34" i="1" s="1"/>
  <c r="Q35" i="1"/>
  <c r="Q36" i="1"/>
  <c r="Q37" i="1"/>
  <c r="M37" i="1" s="1"/>
  <c r="Q38" i="1"/>
  <c r="M38" i="1" s="1"/>
  <c r="Q39" i="1"/>
  <c r="M39" i="1" s="1"/>
  <c r="Q40" i="1"/>
  <c r="M40" i="1" s="1"/>
  <c r="Q41" i="1"/>
  <c r="M41" i="1" s="1"/>
  <c r="Q42" i="1"/>
  <c r="M42" i="1" s="1"/>
  <c r="Q43" i="1"/>
  <c r="Q44" i="1"/>
  <c r="Q45" i="1"/>
  <c r="M45" i="1" s="1"/>
  <c r="Q46" i="1"/>
  <c r="M46" i="1" s="1"/>
  <c r="Q47" i="1"/>
  <c r="M47" i="1" s="1"/>
  <c r="Q48" i="1"/>
  <c r="M48" i="1" s="1"/>
  <c r="Q49" i="1"/>
  <c r="M49" i="1" s="1"/>
  <c r="Q50" i="1"/>
  <c r="M50" i="1" s="1"/>
  <c r="Q51" i="1"/>
  <c r="M28" i="1" l="1"/>
  <c r="M20" i="1"/>
  <c r="M12" i="1"/>
  <c r="M4" i="1"/>
  <c r="M44" i="1"/>
  <c r="M35" i="1"/>
  <c r="M27" i="1"/>
  <c r="M19" i="1"/>
  <c r="M11" i="1"/>
  <c r="M51" i="1"/>
  <c r="M18" i="1"/>
  <c r="M10" i="1"/>
  <c r="M36" i="1"/>
  <c r="M43" i="1"/>
  <c r="M33" i="1"/>
  <c r="M25" i="1"/>
  <c r="M17" i="1"/>
  <c r="M9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" i="1"/>
</calcChain>
</file>

<file path=xl/sharedStrings.xml><?xml version="1.0" encoding="utf-8"?>
<sst xmlns="http://schemas.openxmlformats.org/spreadsheetml/2006/main" count="429" uniqueCount="111">
  <si>
    <t>Место</t>
  </si>
  <si>
    <t>Г.Р.</t>
  </si>
  <si>
    <t>Регион</t>
  </si>
  <si>
    <t>Челябинск</t>
  </si>
  <si>
    <t>Рейтинг</t>
  </si>
  <si>
    <t>Очки</t>
  </si>
  <si>
    <t>0.95</t>
  </si>
  <si>
    <t>Нижегородская область</t>
  </si>
  <si>
    <t>Санкт-Петербург</t>
  </si>
  <si>
    <t>Кировская область</t>
  </si>
  <si>
    <t>Самарская область</t>
  </si>
  <si>
    <t>Республика Башкортостан</t>
  </si>
  <si>
    <t>Левшина Татьяна</t>
  </si>
  <si>
    <t>Герасимова Арина</t>
  </si>
  <si>
    <t>Коновалова Яна</t>
  </si>
  <si>
    <t>Удмуртская Республика</t>
  </si>
  <si>
    <t>Ростовская область</t>
  </si>
  <si>
    <t>Рудзинская Ульяна</t>
  </si>
  <si>
    <t>Московская область</t>
  </si>
  <si>
    <t>г. Нижний Новгород</t>
  </si>
  <si>
    <t>г. Киров</t>
  </si>
  <si>
    <t>Кочешкова Анна</t>
  </si>
  <si>
    <t>Алешина Ксения</t>
  </si>
  <si>
    <t>Кудаева Варвара</t>
  </si>
  <si>
    <t>Киселева Маргарита</t>
  </si>
  <si>
    <t>Стрелкова Ева</t>
  </si>
  <si>
    <t>Калабекова Азиза</t>
  </si>
  <si>
    <t>Кабардино-Балкарская Республика</t>
  </si>
  <si>
    <t>Атабиева Малика</t>
  </si>
  <si>
    <t>Дударева Арина</t>
  </si>
  <si>
    <t>Лазерко Елизавета</t>
  </si>
  <si>
    <t>Атабиева Алия</t>
  </si>
  <si>
    <t>Лашкина Светлана</t>
  </si>
  <si>
    <t>Кондаурова Валерия</t>
  </si>
  <si>
    <t>Помелова Элина</t>
  </si>
  <si>
    <t>Канева Дарья</t>
  </si>
  <si>
    <t>Шкутяк Кира</t>
  </si>
  <si>
    <t>Воробей Алеся</t>
  </si>
  <si>
    <t>Евстифеева Арина</t>
  </si>
  <si>
    <t>Коршунова Виктория</t>
  </si>
  <si>
    <t>Шилкина Тамара</t>
  </si>
  <si>
    <t>Гафарова Ксения</t>
  </si>
  <si>
    <t>Таныгина Полина</t>
  </si>
  <si>
    <t>Козлова Варвара</t>
  </si>
  <si>
    <t>Захарикова Юлия</t>
  </si>
  <si>
    <t>Жевновская Василиса</t>
  </si>
  <si>
    <t>Румянцева Анна</t>
  </si>
  <si>
    <t>Полтанова Кира</t>
  </si>
  <si>
    <t>Боронина Алина</t>
  </si>
  <si>
    <t>Донецкая Народная республика</t>
  </si>
  <si>
    <t>Калмыкова Юсира</t>
  </si>
  <si>
    <t>Трефилова Екатерина</t>
  </si>
  <si>
    <t>Зайкова Александра</t>
  </si>
  <si>
    <t>Мерзлякова Мирра</t>
  </si>
  <si>
    <t>Юнусова Ева</t>
  </si>
  <si>
    <t>Волкова Валерия</t>
  </si>
  <si>
    <t>Громова Василиса</t>
  </si>
  <si>
    <t>Курдулян Милана</t>
  </si>
  <si>
    <t>Фаткулина Анастасия</t>
  </si>
  <si>
    <t>Мутьянова Виктория</t>
  </si>
  <si>
    <t>Свердловская область</t>
  </si>
  <si>
    <t>Алиева Ева</t>
  </si>
  <si>
    <t>Карпушина Александра</t>
  </si>
  <si>
    <t>Челябинская область</t>
  </si>
  <si>
    <t>Киприянова Лада</t>
  </si>
  <si>
    <t>Сазонова Софья</t>
  </si>
  <si>
    <t>Прокушенкова Алена</t>
  </si>
  <si>
    <t>Смоленская область</t>
  </si>
  <si>
    <t>Черняева Анна</t>
  </si>
  <si>
    <t>Максимова Ванесса</t>
  </si>
  <si>
    <t>Ситникова Алина</t>
  </si>
  <si>
    <t>Валеева Виктория</t>
  </si>
  <si>
    <t>Корнева Полина</t>
  </si>
  <si>
    <t>Самочкина Ульяна</t>
  </si>
  <si>
    <t>Новосибирская область</t>
  </si>
  <si>
    <t>Коломейцева Таисия</t>
  </si>
  <si>
    <t>Троценко Наталья</t>
  </si>
  <si>
    <t>Полудницына Диана</t>
  </si>
  <si>
    <t>Низамова Амелия</t>
  </si>
  <si>
    <t>Карабанова Ярослава</t>
  </si>
  <si>
    <t>Майорова Ясения</t>
  </si>
  <si>
    <t>Пузиенко Вероника</t>
  </si>
  <si>
    <t>Новоженина Мария</t>
  </si>
  <si>
    <t>Халилова Амалия</t>
  </si>
  <si>
    <t>Шадских Ева</t>
  </si>
  <si>
    <t>Пузиенко Маргарита</t>
  </si>
  <si>
    <t>Живилкина Алина</t>
  </si>
  <si>
    <t>Бычковских Вероника</t>
  </si>
  <si>
    <t>Таблица Рейтинга двоеборье девушки 2024 год</t>
  </si>
  <si>
    <t>Костромская область</t>
  </si>
  <si>
    <t>Соколова Виктория</t>
  </si>
  <si>
    <t>Чижова Александра</t>
  </si>
  <si>
    <t>Шагина Милана</t>
  </si>
  <si>
    <t>Шубина Варвара</t>
  </si>
  <si>
    <t>Железнова Милана</t>
  </si>
  <si>
    <t>Таран Виктория</t>
  </si>
  <si>
    <t>Прокушенкова Алёна</t>
  </si>
  <si>
    <t>Кобец София</t>
  </si>
  <si>
    <t>Мариничева Вероника</t>
  </si>
  <si>
    <t>Назарова Александра</t>
  </si>
  <si>
    <t>РОО "ФСПКО", Калужская область</t>
  </si>
  <si>
    <t>Писакина Ирина</t>
  </si>
  <si>
    <t>Московская область-2</t>
  </si>
  <si>
    <t>Машковцева Виктория</t>
  </si>
  <si>
    <t>Стужук Ульяна</t>
  </si>
  <si>
    <t>РОО "ФСПКО"</t>
  </si>
  <si>
    <t>Башкортостан</t>
  </si>
  <si>
    <t>Кабардино-Балкария</t>
  </si>
  <si>
    <t>ДНР</t>
  </si>
  <si>
    <t>Калужская область</t>
  </si>
  <si>
    <t>Удмуртия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</si>
</sst>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topLeftCell="A26" zoomScaleNormal="100" workbookViewId="0">
      <selection activeCell="D64" sqref="D64"/>
    </sheetView>
  </sheetViews>
  <sheetFormatPr defaultColWidth="8.140625" defaultRowHeight="15" x14ac:dyDescent="0.25"/>
  <cols>
    <col min="1" max="1" width="8.28515625" style="15" bestFit="1" customWidth="1"/>
    <col min="2" max="2" width="22.5703125" style="14" bestFit="1" customWidth="1"/>
    <col min="3" max="3" width="8.28515625" style="15" bestFit="1" customWidth="1"/>
    <col min="4" max="4" width="24.85546875" style="18" customWidth="1"/>
    <col min="5" max="5" width="8.140625" style="23" customWidth="1"/>
    <col min="6" max="6" width="8.28515625" style="16" bestFit="1" customWidth="1"/>
    <col min="7" max="7" width="8.28515625" style="23" bestFit="1" customWidth="1"/>
    <col min="8" max="8" width="8.28515625" style="16" bestFit="1" customWidth="1"/>
    <col min="9" max="9" width="8.140625" style="23"/>
    <col min="10" max="10" width="8.140625" style="16"/>
    <col min="11" max="11" width="8.140625" style="23"/>
    <col min="12" max="12" width="8.140625" style="16"/>
    <col min="13" max="13" width="8.140625" style="23"/>
    <col min="14" max="14" width="8.140625" style="16"/>
    <col min="15" max="15" width="8.140625" style="23"/>
    <col min="16" max="16" width="8.140625" style="16"/>
    <col min="17" max="17" width="8.140625" style="23"/>
    <col min="18" max="18" width="8.140625" style="15"/>
    <col min="19" max="19" width="8.85546875" style="15" bestFit="1" customWidth="1"/>
    <col min="20" max="16384" width="8.140625" style="12"/>
  </cols>
  <sheetData>
    <row r="1" spans="1:20" s="9" customFormat="1" ht="13.9" customHeight="1" x14ac:dyDescent="0.25">
      <c r="A1" s="62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/>
      <c r="O1"/>
      <c r="P1"/>
      <c r="Q1"/>
      <c r="R1"/>
      <c r="S1"/>
      <c r="T1"/>
    </row>
    <row r="2" spans="1:20" s="9" customFormat="1" ht="36" customHeight="1" x14ac:dyDescent="0.25">
      <c r="A2" s="65" t="s">
        <v>0</v>
      </c>
      <c r="B2" s="65"/>
      <c r="C2" s="65" t="s">
        <v>1</v>
      </c>
      <c r="D2" s="65" t="s">
        <v>2</v>
      </c>
      <c r="E2" s="58" t="s">
        <v>19</v>
      </c>
      <c r="F2" s="59"/>
      <c r="G2" s="60" t="s">
        <v>3</v>
      </c>
      <c r="H2" s="61"/>
      <c r="I2" s="60" t="s">
        <v>20</v>
      </c>
      <c r="J2" s="61"/>
      <c r="K2" s="60" t="s">
        <v>20</v>
      </c>
      <c r="L2" s="61"/>
      <c r="M2" s="65" t="s">
        <v>4</v>
      </c>
      <c r="N2"/>
      <c r="O2" s="57"/>
      <c r="P2" s="57"/>
      <c r="Q2" s="57"/>
      <c r="R2" s="57"/>
      <c r="S2"/>
      <c r="T2"/>
    </row>
    <row r="3" spans="1:20" s="9" customFormat="1" ht="13.9" customHeight="1" x14ac:dyDescent="0.25">
      <c r="A3" s="66"/>
      <c r="B3" s="66"/>
      <c r="C3" s="66"/>
      <c r="D3" s="66"/>
      <c r="E3" s="39" t="s">
        <v>0</v>
      </c>
      <c r="F3" s="39" t="s">
        <v>5</v>
      </c>
      <c r="G3" s="39" t="s">
        <v>0</v>
      </c>
      <c r="H3" s="39" t="s">
        <v>5</v>
      </c>
      <c r="I3" s="39" t="s">
        <v>0</v>
      </c>
      <c r="J3" s="39" t="s">
        <v>5</v>
      </c>
      <c r="K3" s="39" t="s">
        <v>0</v>
      </c>
      <c r="L3" s="39" t="s">
        <v>5</v>
      </c>
      <c r="M3" s="66"/>
      <c r="N3"/>
      <c r="O3"/>
      <c r="P3"/>
      <c r="Q3"/>
      <c r="R3"/>
      <c r="S3"/>
      <c r="T3"/>
    </row>
    <row r="4" spans="1:20" s="9" customFormat="1" ht="13.9" customHeight="1" x14ac:dyDescent="0.25">
      <c r="A4" s="39">
        <v>1</v>
      </c>
      <c r="B4" s="11" t="s">
        <v>21</v>
      </c>
      <c r="C4" s="39">
        <v>2010</v>
      </c>
      <c r="D4" s="19" t="s">
        <v>7</v>
      </c>
      <c r="E4" s="39">
        <v>2</v>
      </c>
      <c r="F4" s="5">
        <v>36</v>
      </c>
      <c r="G4" s="21"/>
      <c r="H4" s="19"/>
      <c r="I4" s="21">
        <v>1</v>
      </c>
      <c r="J4" s="19">
        <v>40</v>
      </c>
      <c r="K4" s="21"/>
      <c r="L4" s="19"/>
      <c r="M4" s="7">
        <v>76</v>
      </c>
      <c r="N4"/>
      <c r="O4"/>
      <c r="P4"/>
      <c r="Q4"/>
      <c r="R4"/>
      <c r="S4"/>
      <c r="T4"/>
    </row>
    <row r="5" spans="1:20" s="9" customFormat="1" ht="13.9" customHeight="1" x14ac:dyDescent="0.25">
      <c r="A5" s="39">
        <v>2</v>
      </c>
      <c r="B5" s="11" t="s">
        <v>22</v>
      </c>
      <c r="C5" s="39">
        <v>2012</v>
      </c>
      <c r="D5" s="19" t="s">
        <v>7</v>
      </c>
      <c r="E5" s="39">
        <v>3</v>
      </c>
      <c r="F5" s="13">
        <v>33</v>
      </c>
      <c r="G5" s="21">
        <v>1</v>
      </c>
      <c r="H5" s="19">
        <v>40</v>
      </c>
      <c r="I5" s="21">
        <v>4</v>
      </c>
      <c r="J5" s="19">
        <v>31</v>
      </c>
      <c r="K5" s="21"/>
      <c r="L5" s="19"/>
      <c r="M5" s="7">
        <v>73</v>
      </c>
      <c r="N5"/>
      <c r="O5"/>
      <c r="P5"/>
      <c r="Q5"/>
      <c r="R5"/>
      <c r="S5"/>
      <c r="T5"/>
    </row>
    <row r="6" spans="1:20" s="9" customFormat="1" ht="13.9" customHeight="1" x14ac:dyDescent="0.25">
      <c r="A6" s="39">
        <v>3</v>
      </c>
      <c r="B6" s="11" t="s">
        <v>24</v>
      </c>
      <c r="C6" s="39">
        <v>2010</v>
      </c>
      <c r="D6" s="19" t="s">
        <v>7</v>
      </c>
      <c r="E6" s="39">
        <v>5</v>
      </c>
      <c r="F6" s="13">
        <v>29</v>
      </c>
      <c r="G6" s="21">
        <v>2</v>
      </c>
      <c r="H6" s="19">
        <v>36</v>
      </c>
      <c r="I6" s="21">
        <v>5</v>
      </c>
      <c r="J6" s="19">
        <v>29</v>
      </c>
      <c r="K6" s="21"/>
      <c r="L6" s="19"/>
      <c r="M6" s="7">
        <v>65</v>
      </c>
      <c r="N6"/>
      <c r="O6"/>
      <c r="P6"/>
      <c r="Q6"/>
      <c r="R6"/>
      <c r="S6"/>
      <c r="T6"/>
    </row>
    <row r="7" spans="1:20" s="9" customFormat="1" ht="13.9" customHeight="1" x14ac:dyDescent="0.25">
      <c r="A7" s="39">
        <v>4</v>
      </c>
      <c r="B7" s="11" t="s">
        <v>25</v>
      </c>
      <c r="C7" s="39">
        <v>2010</v>
      </c>
      <c r="D7" s="19" t="s">
        <v>7</v>
      </c>
      <c r="E7" s="39">
        <v>6</v>
      </c>
      <c r="F7" s="13">
        <v>27</v>
      </c>
      <c r="G7" s="21">
        <v>4</v>
      </c>
      <c r="H7" s="19">
        <v>31</v>
      </c>
      <c r="I7" s="21">
        <v>3</v>
      </c>
      <c r="J7" s="19">
        <v>33</v>
      </c>
      <c r="K7" s="21"/>
      <c r="L7" s="19"/>
      <c r="M7" s="7">
        <v>64</v>
      </c>
      <c r="N7"/>
      <c r="O7"/>
      <c r="P7"/>
      <c r="Q7"/>
      <c r="R7"/>
      <c r="S7"/>
      <c r="T7"/>
    </row>
    <row r="8" spans="1:20" s="9" customFormat="1" ht="13.9" customHeight="1" x14ac:dyDescent="0.25">
      <c r="A8" s="39">
        <v>5</v>
      </c>
      <c r="B8" s="11" t="s">
        <v>23</v>
      </c>
      <c r="C8" s="39">
        <v>2011</v>
      </c>
      <c r="D8" s="19" t="s">
        <v>10</v>
      </c>
      <c r="E8" s="39">
        <v>4</v>
      </c>
      <c r="F8" s="13">
        <v>31</v>
      </c>
      <c r="G8" s="21">
        <v>5</v>
      </c>
      <c r="H8" s="19">
        <v>29</v>
      </c>
      <c r="I8" s="21">
        <v>6</v>
      </c>
      <c r="J8" s="19">
        <v>27</v>
      </c>
      <c r="K8" s="21"/>
      <c r="L8" s="19"/>
      <c r="M8" s="7">
        <v>60</v>
      </c>
      <c r="N8"/>
      <c r="O8"/>
      <c r="P8"/>
      <c r="Q8"/>
      <c r="R8"/>
      <c r="S8"/>
      <c r="T8"/>
    </row>
    <row r="9" spans="1:20" s="9" customFormat="1" ht="13.9" customHeight="1" x14ac:dyDescent="0.25">
      <c r="A9" s="39">
        <v>6</v>
      </c>
      <c r="B9" s="11" t="s">
        <v>58</v>
      </c>
      <c r="C9" s="39">
        <v>2010</v>
      </c>
      <c r="D9" s="19" t="s">
        <v>8</v>
      </c>
      <c r="E9" s="39"/>
      <c r="F9" s="13"/>
      <c r="G9" s="21">
        <v>3</v>
      </c>
      <c r="H9" s="19">
        <v>33</v>
      </c>
      <c r="I9" s="21">
        <v>7</v>
      </c>
      <c r="J9" s="19">
        <v>25</v>
      </c>
      <c r="K9" s="21"/>
      <c r="L9" s="19"/>
      <c r="M9" s="7">
        <v>58</v>
      </c>
      <c r="N9"/>
      <c r="O9"/>
      <c r="P9"/>
      <c r="Q9"/>
      <c r="R9"/>
      <c r="S9"/>
      <c r="T9"/>
    </row>
    <row r="10" spans="1:20" s="9" customFormat="1" ht="13.9" customHeight="1" x14ac:dyDescent="0.25">
      <c r="A10" s="39">
        <v>7</v>
      </c>
      <c r="B10" s="11" t="s">
        <v>29</v>
      </c>
      <c r="C10" s="39">
        <v>2010</v>
      </c>
      <c r="D10" s="19" t="s">
        <v>106</v>
      </c>
      <c r="E10" s="39">
        <v>10</v>
      </c>
      <c r="F10" s="13">
        <v>21</v>
      </c>
      <c r="G10" s="21">
        <v>6</v>
      </c>
      <c r="H10" s="19">
        <v>27</v>
      </c>
      <c r="I10" s="21">
        <v>8</v>
      </c>
      <c r="J10" s="19">
        <v>23</v>
      </c>
      <c r="K10" s="21"/>
      <c r="L10" s="19"/>
      <c r="M10" s="7">
        <v>50</v>
      </c>
      <c r="N10"/>
      <c r="O10"/>
      <c r="P10"/>
      <c r="Q10"/>
      <c r="R10"/>
      <c r="S10"/>
      <c r="T10"/>
    </row>
    <row r="11" spans="1:20" s="9" customFormat="1" ht="13.9" customHeight="1" x14ac:dyDescent="0.25">
      <c r="A11" s="39">
        <v>8</v>
      </c>
      <c r="B11" s="11" t="s">
        <v>26</v>
      </c>
      <c r="C11" s="39">
        <v>2011</v>
      </c>
      <c r="D11" s="19" t="s">
        <v>107</v>
      </c>
      <c r="E11" s="39">
        <v>7</v>
      </c>
      <c r="F11" s="13">
        <v>25</v>
      </c>
      <c r="G11" s="21">
        <v>11</v>
      </c>
      <c r="H11" s="19">
        <v>20</v>
      </c>
      <c r="I11" s="21"/>
      <c r="J11" s="19"/>
      <c r="K11" s="21"/>
      <c r="L11" s="19"/>
      <c r="M11" s="7">
        <v>45</v>
      </c>
      <c r="N11"/>
      <c r="O11"/>
      <c r="P11"/>
      <c r="Q11"/>
      <c r="R11"/>
      <c r="S11"/>
      <c r="T11"/>
    </row>
    <row r="12" spans="1:20" s="9" customFormat="1" ht="13.9" customHeight="1" x14ac:dyDescent="0.25">
      <c r="A12" s="39">
        <v>9</v>
      </c>
      <c r="B12" s="11" t="s">
        <v>28</v>
      </c>
      <c r="C12" s="39">
        <v>2010</v>
      </c>
      <c r="D12" s="19" t="s">
        <v>107</v>
      </c>
      <c r="E12" s="39">
        <v>9</v>
      </c>
      <c r="F12" s="13">
        <v>22</v>
      </c>
      <c r="G12" s="21">
        <v>8</v>
      </c>
      <c r="H12" s="19">
        <v>23</v>
      </c>
      <c r="I12" s="21"/>
      <c r="J12" s="19"/>
      <c r="K12" s="21"/>
      <c r="L12" s="19"/>
      <c r="M12" s="7">
        <v>45</v>
      </c>
      <c r="N12"/>
      <c r="O12"/>
      <c r="P12"/>
      <c r="Q12"/>
      <c r="R12"/>
      <c r="S12"/>
      <c r="T12"/>
    </row>
    <row r="13" spans="1:20" s="9" customFormat="1" ht="13.9" customHeight="1" x14ac:dyDescent="0.25">
      <c r="A13" s="39">
        <v>10</v>
      </c>
      <c r="B13" s="11" t="s">
        <v>13</v>
      </c>
      <c r="C13" s="39">
        <v>2010</v>
      </c>
      <c r="D13" s="19" t="s">
        <v>106</v>
      </c>
      <c r="E13" s="39">
        <v>8</v>
      </c>
      <c r="F13" s="13">
        <v>23</v>
      </c>
      <c r="G13" s="21">
        <v>10</v>
      </c>
      <c r="H13" s="19">
        <v>21</v>
      </c>
      <c r="I13" s="21">
        <v>10</v>
      </c>
      <c r="J13" s="19">
        <v>21</v>
      </c>
      <c r="K13" s="21"/>
      <c r="L13" s="19"/>
      <c r="M13" s="7">
        <v>44</v>
      </c>
      <c r="N13"/>
      <c r="O13"/>
      <c r="P13"/>
      <c r="Q13"/>
      <c r="R13"/>
      <c r="S13"/>
      <c r="T13"/>
    </row>
    <row r="14" spans="1:20" s="9" customFormat="1" ht="13.9" customHeight="1" x14ac:dyDescent="0.25">
      <c r="A14" s="39">
        <v>11</v>
      </c>
      <c r="B14" s="11" t="s">
        <v>30</v>
      </c>
      <c r="C14" s="39">
        <v>2011</v>
      </c>
      <c r="D14" s="19" t="s">
        <v>10</v>
      </c>
      <c r="E14" s="39">
        <v>12</v>
      </c>
      <c r="F14" s="13">
        <v>19</v>
      </c>
      <c r="G14" s="21">
        <v>7</v>
      </c>
      <c r="H14" s="19">
        <v>25</v>
      </c>
      <c r="I14" s="21"/>
      <c r="J14" s="19"/>
      <c r="K14" s="21"/>
      <c r="L14" s="19"/>
      <c r="M14" s="7">
        <v>44</v>
      </c>
      <c r="N14"/>
      <c r="O14"/>
      <c r="P14"/>
      <c r="Q14"/>
      <c r="R14"/>
      <c r="S14"/>
      <c r="T14"/>
    </row>
    <row r="15" spans="1:20" s="9" customFormat="1" ht="13.9" customHeight="1" x14ac:dyDescent="0.25">
      <c r="A15" s="39">
        <v>12</v>
      </c>
      <c r="B15" s="11" t="s">
        <v>14</v>
      </c>
      <c r="C15" s="39">
        <v>2010</v>
      </c>
      <c r="D15" s="19" t="s">
        <v>110</v>
      </c>
      <c r="E15" s="39">
        <v>1</v>
      </c>
      <c r="F15" s="13">
        <v>40</v>
      </c>
      <c r="G15" s="21"/>
      <c r="H15" s="19"/>
      <c r="I15" s="21"/>
      <c r="J15" s="19"/>
      <c r="K15" s="21"/>
      <c r="L15" s="19"/>
      <c r="M15" s="7">
        <v>40</v>
      </c>
      <c r="N15"/>
      <c r="O15"/>
      <c r="P15"/>
      <c r="Q15"/>
      <c r="R15"/>
      <c r="S15"/>
      <c r="T15"/>
    </row>
    <row r="16" spans="1:20" s="9" customFormat="1" ht="13.9" customHeight="1" x14ac:dyDescent="0.25">
      <c r="A16" s="39">
        <v>13</v>
      </c>
      <c r="B16" s="11" t="s">
        <v>12</v>
      </c>
      <c r="C16" s="39">
        <v>2010</v>
      </c>
      <c r="D16" s="19" t="s">
        <v>10</v>
      </c>
      <c r="E16" s="39">
        <v>11</v>
      </c>
      <c r="F16" s="13">
        <v>20</v>
      </c>
      <c r="G16" s="21">
        <v>14</v>
      </c>
      <c r="H16" s="19">
        <v>17</v>
      </c>
      <c r="I16" s="21">
        <v>28</v>
      </c>
      <c r="J16" s="19">
        <v>3</v>
      </c>
      <c r="K16" s="21"/>
      <c r="L16" s="19"/>
      <c r="M16" s="7">
        <v>37</v>
      </c>
      <c r="N16"/>
      <c r="O16"/>
      <c r="P16"/>
      <c r="Q16"/>
      <c r="R16"/>
      <c r="S16"/>
      <c r="T16"/>
    </row>
    <row r="17" spans="1:20" s="9" customFormat="1" ht="13.9" customHeight="1" x14ac:dyDescent="0.25">
      <c r="A17" s="39">
        <v>14</v>
      </c>
      <c r="B17" s="11" t="s">
        <v>90</v>
      </c>
      <c r="C17" s="39">
        <v>2010</v>
      </c>
      <c r="D17" s="19" t="s">
        <v>8</v>
      </c>
      <c r="E17" s="39"/>
      <c r="F17" s="13"/>
      <c r="G17" s="21"/>
      <c r="H17" s="19"/>
      <c r="I17" s="21">
        <v>2</v>
      </c>
      <c r="J17" s="19">
        <v>36</v>
      </c>
      <c r="K17" s="21"/>
      <c r="L17" s="19"/>
      <c r="M17" s="7">
        <v>36</v>
      </c>
      <c r="N17"/>
      <c r="O17"/>
      <c r="P17"/>
      <c r="Q17"/>
      <c r="R17"/>
      <c r="S17"/>
      <c r="T17"/>
    </row>
    <row r="18" spans="1:20" s="9" customFormat="1" ht="13.9" customHeight="1" x14ac:dyDescent="0.25">
      <c r="A18" s="39">
        <v>15</v>
      </c>
      <c r="B18" s="11" t="s">
        <v>62</v>
      </c>
      <c r="C18" s="39">
        <v>2011</v>
      </c>
      <c r="D18" s="19" t="s">
        <v>63</v>
      </c>
      <c r="E18" s="39"/>
      <c r="F18" s="13"/>
      <c r="G18" s="21">
        <v>15</v>
      </c>
      <c r="H18" s="19">
        <v>16</v>
      </c>
      <c r="I18" s="21">
        <v>14</v>
      </c>
      <c r="J18" s="19">
        <v>17</v>
      </c>
      <c r="K18" s="21"/>
      <c r="L18" s="19"/>
      <c r="M18" s="7">
        <v>33</v>
      </c>
      <c r="N18"/>
      <c r="O18"/>
      <c r="P18"/>
      <c r="Q18"/>
      <c r="R18"/>
      <c r="S18"/>
      <c r="T18"/>
    </row>
    <row r="19" spans="1:20" s="9" customFormat="1" ht="13.9" customHeight="1" x14ac:dyDescent="0.25">
      <c r="A19" s="39">
        <v>16</v>
      </c>
      <c r="B19" s="11" t="s">
        <v>31</v>
      </c>
      <c r="C19" s="39">
        <v>2010</v>
      </c>
      <c r="D19" s="19" t="s">
        <v>107</v>
      </c>
      <c r="E19" s="39">
        <v>13</v>
      </c>
      <c r="F19" s="13">
        <v>18</v>
      </c>
      <c r="G19" s="21">
        <v>16</v>
      </c>
      <c r="H19" s="19">
        <v>15</v>
      </c>
      <c r="I19" s="21"/>
      <c r="J19" s="19"/>
      <c r="K19" s="21"/>
      <c r="L19" s="19"/>
      <c r="M19" s="7">
        <v>33</v>
      </c>
      <c r="N19"/>
      <c r="O19"/>
      <c r="P19"/>
      <c r="Q19"/>
      <c r="R19"/>
      <c r="S19"/>
      <c r="T19"/>
    </row>
    <row r="20" spans="1:20" s="9" customFormat="1" ht="13.9" customHeight="1" x14ac:dyDescent="0.25">
      <c r="A20" s="39">
        <v>17</v>
      </c>
      <c r="B20" s="11" t="s">
        <v>36</v>
      </c>
      <c r="C20" s="39">
        <v>2012</v>
      </c>
      <c r="D20" s="19" t="s">
        <v>10</v>
      </c>
      <c r="E20" s="39">
        <v>18</v>
      </c>
      <c r="F20" s="13">
        <v>13</v>
      </c>
      <c r="G20" s="21">
        <v>12</v>
      </c>
      <c r="H20" s="19">
        <v>19</v>
      </c>
      <c r="I20" s="21">
        <v>18</v>
      </c>
      <c r="J20" s="19">
        <v>13</v>
      </c>
      <c r="K20" s="21"/>
      <c r="L20" s="19"/>
      <c r="M20" s="7">
        <v>32</v>
      </c>
      <c r="N20"/>
      <c r="O20"/>
      <c r="P20"/>
      <c r="Q20"/>
      <c r="R20"/>
      <c r="S20"/>
      <c r="T20"/>
    </row>
    <row r="21" spans="1:20" s="9" customFormat="1" ht="13.9" customHeight="1" x14ac:dyDescent="0.25">
      <c r="A21" s="39">
        <v>18</v>
      </c>
      <c r="B21" s="11" t="s">
        <v>33</v>
      </c>
      <c r="C21" s="39">
        <v>2011</v>
      </c>
      <c r="D21" s="19" t="s">
        <v>9</v>
      </c>
      <c r="E21" s="39">
        <v>15</v>
      </c>
      <c r="F21" s="13">
        <v>16</v>
      </c>
      <c r="G21" s="21"/>
      <c r="H21" s="19"/>
      <c r="I21" s="21">
        <v>17</v>
      </c>
      <c r="J21" s="19">
        <v>14</v>
      </c>
      <c r="K21" s="21"/>
      <c r="L21" s="19"/>
      <c r="M21" s="7">
        <v>30</v>
      </c>
      <c r="N21"/>
      <c r="O21"/>
      <c r="P21"/>
      <c r="Q21"/>
      <c r="R21"/>
      <c r="S21"/>
      <c r="T21"/>
    </row>
    <row r="22" spans="1:20" s="9" customFormat="1" ht="13.9" customHeight="1" x14ac:dyDescent="0.25">
      <c r="A22" s="39">
        <v>19</v>
      </c>
      <c r="B22" s="11" t="s">
        <v>32</v>
      </c>
      <c r="C22" s="39">
        <v>2010</v>
      </c>
      <c r="D22" s="19" t="s">
        <v>7</v>
      </c>
      <c r="E22" s="39">
        <v>14</v>
      </c>
      <c r="F22" s="13">
        <v>17</v>
      </c>
      <c r="G22" s="21">
        <v>20</v>
      </c>
      <c r="H22" s="19">
        <v>11</v>
      </c>
      <c r="I22" s="21">
        <v>22</v>
      </c>
      <c r="J22" s="19">
        <v>9</v>
      </c>
      <c r="K22" s="21"/>
      <c r="L22" s="19"/>
      <c r="M22" s="7">
        <v>28</v>
      </c>
      <c r="N22"/>
      <c r="O22"/>
      <c r="P22"/>
      <c r="Q22"/>
      <c r="R22"/>
      <c r="S22"/>
      <c r="T22"/>
    </row>
    <row r="23" spans="1:20" s="9" customFormat="1" ht="13.9" customHeight="1" x14ac:dyDescent="0.25">
      <c r="A23" s="39">
        <v>20</v>
      </c>
      <c r="B23" s="11" t="s">
        <v>34</v>
      </c>
      <c r="C23" s="39">
        <v>2011</v>
      </c>
      <c r="D23" s="19" t="s">
        <v>7</v>
      </c>
      <c r="E23" s="39">
        <v>16</v>
      </c>
      <c r="F23" s="13">
        <v>15</v>
      </c>
      <c r="G23" s="21">
        <v>28</v>
      </c>
      <c r="H23" s="19">
        <v>3</v>
      </c>
      <c r="I23" s="21">
        <v>20</v>
      </c>
      <c r="J23" s="19">
        <v>11</v>
      </c>
      <c r="K23" s="21"/>
      <c r="L23" s="19"/>
      <c r="M23" s="7">
        <v>26</v>
      </c>
      <c r="N23"/>
      <c r="O23"/>
      <c r="P23"/>
      <c r="Q23"/>
      <c r="R23"/>
      <c r="S23"/>
      <c r="T23"/>
    </row>
    <row r="24" spans="1:20" s="9" customFormat="1" ht="13.9" customHeight="1" x14ac:dyDescent="0.25">
      <c r="A24" s="39">
        <v>21</v>
      </c>
      <c r="B24" s="11" t="s">
        <v>51</v>
      </c>
      <c r="C24" s="39">
        <v>2012</v>
      </c>
      <c r="D24" s="19" t="s">
        <v>9</v>
      </c>
      <c r="E24" s="39">
        <v>33</v>
      </c>
      <c r="F24" s="13">
        <v>1</v>
      </c>
      <c r="G24" s="21">
        <v>24</v>
      </c>
      <c r="H24" s="19">
        <v>7</v>
      </c>
      <c r="I24" s="21">
        <v>15</v>
      </c>
      <c r="J24" s="19">
        <v>16</v>
      </c>
      <c r="K24" s="21"/>
      <c r="L24" s="19"/>
      <c r="M24" s="7">
        <v>23</v>
      </c>
      <c r="N24"/>
      <c r="O24"/>
      <c r="P24"/>
      <c r="Q24"/>
      <c r="R24"/>
      <c r="S24"/>
      <c r="T24"/>
    </row>
    <row r="25" spans="1:20" s="9" customFormat="1" ht="13.9" customHeight="1" x14ac:dyDescent="0.25">
      <c r="A25" s="39">
        <v>22</v>
      </c>
      <c r="B25" s="11" t="s">
        <v>91</v>
      </c>
      <c r="C25" s="39">
        <v>2011</v>
      </c>
      <c r="D25" s="19" t="s">
        <v>8</v>
      </c>
      <c r="E25" s="39"/>
      <c r="F25" s="13"/>
      <c r="G25" s="21"/>
      <c r="H25" s="19"/>
      <c r="I25" s="21">
        <v>9</v>
      </c>
      <c r="J25" s="19">
        <v>22</v>
      </c>
      <c r="K25" s="21"/>
      <c r="L25" s="19"/>
      <c r="M25" s="7">
        <v>22</v>
      </c>
      <c r="N25"/>
      <c r="O25"/>
      <c r="P25"/>
      <c r="Q25"/>
      <c r="R25"/>
      <c r="S25"/>
      <c r="T25"/>
    </row>
    <row r="26" spans="1:20" s="9" customFormat="1" ht="13.9" customHeight="1" x14ac:dyDescent="0.25">
      <c r="A26" s="39">
        <v>23</v>
      </c>
      <c r="B26" s="11" t="s">
        <v>44</v>
      </c>
      <c r="C26" s="39">
        <v>2011</v>
      </c>
      <c r="D26" s="19" t="s">
        <v>110</v>
      </c>
      <c r="E26" s="39">
        <v>27</v>
      </c>
      <c r="F26" s="13">
        <v>4</v>
      </c>
      <c r="G26" s="21">
        <v>19</v>
      </c>
      <c r="H26" s="19">
        <v>12</v>
      </c>
      <c r="I26" s="21">
        <v>21</v>
      </c>
      <c r="J26" s="19">
        <v>10</v>
      </c>
      <c r="K26" s="21"/>
      <c r="L26" s="19"/>
      <c r="M26" s="7">
        <v>22</v>
      </c>
      <c r="N26"/>
      <c r="O26"/>
      <c r="P26"/>
      <c r="Q26"/>
      <c r="R26"/>
      <c r="S26"/>
      <c r="T26"/>
    </row>
    <row r="27" spans="1:20" s="9" customFormat="1" ht="13.9" customHeight="1" x14ac:dyDescent="0.25">
      <c r="A27" s="39">
        <v>24</v>
      </c>
      <c r="B27" s="11" t="s">
        <v>59</v>
      </c>
      <c r="C27" s="39">
        <v>2010</v>
      </c>
      <c r="D27" s="19" t="s">
        <v>60</v>
      </c>
      <c r="E27" s="39"/>
      <c r="F27" s="13"/>
      <c r="G27" s="21">
        <v>9</v>
      </c>
      <c r="H27" s="19">
        <v>22</v>
      </c>
      <c r="I27" s="21"/>
      <c r="J27" s="19"/>
      <c r="K27" s="21"/>
      <c r="L27" s="19"/>
      <c r="M27" s="7">
        <v>22</v>
      </c>
      <c r="N27"/>
      <c r="O27"/>
      <c r="P27"/>
      <c r="Q27"/>
      <c r="R27"/>
      <c r="S27"/>
      <c r="T27"/>
    </row>
    <row r="28" spans="1:20" s="9" customFormat="1" ht="13.9" customHeight="1" x14ac:dyDescent="0.25">
      <c r="A28" s="39">
        <v>25</v>
      </c>
      <c r="B28" s="11" t="s">
        <v>92</v>
      </c>
      <c r="C28" s="39">
        <v>2011</v>
      </c>
      <c r="D28" s="19" t="s">
        <v>8</v>
      </c>
      <c r="E28" s="39"/>
      <c r="F28" s="13"/>
      <c r="G28" s="21"/>
      <c r="H28" s="19"/>
      <c r="I28" s="21">
        <v>11</v>
      </c>
      <c r="J28" s="19">
        <v>20</v>
      </c>
      <c r="K28" s="21"/>
      <c r="L28" s="19"/>
      <c r="M28" s="7">
        <v>20</v>
      </c>
      <c r="N28"/>
      <c r="O28"/>
      <c r="P28"/>
      <c r="Q28"/>
      <c r="R28"/>
      <c r="S28"/>
      <c r="T28"/>
    </row>
    <row r="29" spans="1:20" s="9" customFormat="1" ht="13.9" customHeight="1" x14ac:dyDescent="0.25">
      <c r="A29" s="39">
        <v>26</v>
      </c>
      <c r="B29" s="11" t="s">
        <v>93</v>
      </c>
      <c r="C29" s="39">
        <v>2011</v>
      </c>
      <c r="D29" s="19" t="s">
        <v>8</v>
      </c>
      <c r="E29" s="39"/>
      <c r="F29" s="13"/>
      <c r="G29" s="21"/>
      <c r="H29" s="19"/>
      <c r="I29" s="21">
        <v>12</v>
      </c>
      <c r="J29" s="19">
        <v>19</v>
      </c>
      <c r="K29" s="21"/>
      <c r="L29" s="19"/>
      <c r="M29" s="7">
        <v>19</v>
      </c>
      <c r="N29"/>
      <c r="O29"/>
      <c r="P29"/>
      <c r="Q29"/>
      <c r="R29"/>
      <c r="S29"/>
      <c r="T29"/>
    </row>
    <row r="30" spans="1:20" s="9" customFormat="1" ht="13.9" customHeight="1" x14ac:dyDescent="0.25">
      <c r="A30" s="39">
        <v>27</v>
      </c>
      <c r="B30" s="11" t="s">
        <v>43</v>
      </c>
      <c r="C30" s="39">
        <v>2011</v>
      </c>
      <c r="D30" s="19" t="s">
        <v>9</v>
      </c>
      <c r="E30" s="39">
        <v>25</v>
      </c>
      <c r="F30" s="13">
        <v>6</v>
      </c>
      <c r="G30" s="21">
        <v>18</v>
      </c>
      <c r="H30" s="19">
        <v>13</v>
      </c>
      <c r="I30" s="21">
        <v>25</v>
      </c>
      <c r="J30" s="19">
        <v>6</v>
      </c>
      <c r="K30" s="21"/>
      <c r="L30" s="19"/>
      <c r="M30" s="7">
        <v>19</v>
      </c>
      <c r="N30"/>
      <c r="O30"/>
      <c r="P30"/>
      <c r="Q30"/>
      <c r="R30"/>
      <c r="S30"/>
      <c r="T30"/>
    </row>
    <row r="31" spans="1:20" s="9" customFormat="1" ht="13.9" customHeight="1" x14ac:dyDescent="0.25">
      <c r="A31" s="39">
        <v>28</v>
      </c>
      <c r="B31" s="11" t="s">
        <v>94</v>
      </c>
      <c r="C31" s="39">
        <v>2011</v>
      </c>
      <c r="D31" s="19" t="s">
        <v>8</v>
      </c>
      <c r="E31" s="39"/>
      <c r="F31" s="13"/>
      <c r="G31" s="21"/>
      <c r="H31" s="19"/>
      <c r="I31" s="21">
        <v>13</v>
      </c>
      <c r="J31" s="19">
        <v>18</v>
      </c>
      <c r="K31" s="21"/>
      <c r="L31" s="19"/>
      <c r="M31" s="7">
        <v>18</v>
      </c>
      <c r="N31"/>
      <c r="O31"/>
      <c r="P31"/>
      <c r="Q31"/>
      <c r="R31"/>
      <c r="S31"/>
      <c r="T31"/>
    </row>
    <row r="32" spans="1:20" s="9" customFormat="1" ht="13.9" customHeight="1" x14ac:dyDescent="0.25">
      <c r="A32" s="39">
        <v>29</v>
      </c>
      <c r="B32" s="11" t="s">
        <v>61</v>
      </c>
      <c r="C32" s="39">
        <v>2010</v>
      </c>
      <c r="D32" s="19" t="s">
        <v>60</v>
      </c>
      <c r="E32" s="39"/>
      <c r="F32" s="13"/>
      <c r="G32" s="21">
        <v>13</v>
      </c>
      <c r="H32" s="19">
        <v>18</v>
      </c>
      <c r="I32" s="21"/>
      <c r="J32" s="19"/>
      <c r="K32" s="21"/>
      <c r="L32" s="19"/>
      <c r="M32" s="7">
        <v>18</v>
      </c>
      <c r="N32"/>
      <c r="O32"/>
      <c r="P32"/>
      <c r="Q32"/>
      <c r="R32"/>
      <c r="S32"/>
      <c r="T32"/>
    </row>
    <row r="33" spans="1:20" s="9" customFormat="1" ht="13.9" customHeight="1" x14ac:dyDescent="0.25">
      <c r="A33" s="39">
        <v>30</v>
      </c>
      <c r="B33" s="11" t="s">
        <v>39</v>
      </c>
      <c r="C33" s="39">
        <v>2012</v>
      </c>
      <c r="D33" s="19" t="s">
        <v>9</v>
      </c>
      <c r="E33" s="39">
        <v>21</v>
      </c>
      <c r="F33" s="13">
        <v>10</v>
      </c>
      <c r="G33" s="21">
        <v>25</v>
      </c>
      <c r="H33" s="19">
        <v>6</v>
      </c>
      <c r="I33" s="21">
        <v>24</v>
      </c>
      <c r="J33" s="19">
        <v>7</v>
      </c>
      <c r="K33" s="21"/>
      <c r="L33" s="19"/>
      <c r="M33" s="7">
        <v>17</v>
      </c>
      <c r="N33"/>
      <c r="O33"/>
      <c r="P33"/>
      <c r="Q33"/>
      <c r="R33"/>
      <c r="S33"/>
      <c r="T33"/>
    </row>
    <row r="34" spans="1:20" s="9" customFormat="1" ht="13.9" customHeight="1" x14ac:dyDescent="0.25">
      <c r="A34" s="39">
        <v>31</v>
      </c>
      <c r="B34" s="11" t="s">
        <v>68</v>
      </c>
      <c r="C34" s="39">
        <v>2011</v>
      </c>
      <c r="D34" s="19" t="s">
        <v>63</v>
      </c>
      <c r="E34" s="39"/>
      <c r="F34" s="13"/>
      <c r="G34" s="21">
        <v>23</v>
      </c>
      <c r="H34" s="19">
        <v>8</v>
      </c>
      <c r="I34" s="21">
        <v>23</v>
      </c>
      <c r="J34" s="19">
        <v>8</v>
      </c>
      <c r="K34" s="21"/>
      <c r="L34" s="19"/>
      <c r="M34" s="7">
        <v>16</v>
      </c>
      <c r="N34"/>
      <c r="O34"/>
      <c r="P34"/>
      <c r="Q34"/>
      <c r="R34"/>
      <c r="S34"/>
      <c r="T34"/>
    </row>
    <row r="35" spans="1:20" s="9" customFormat="1" ht="13.9" customHeight="1" x14ac:dyDescent="0.25">
      <c r="A35" s="39">
        <v>32</v>
      </c>
      <c r="B35" s="11" t="s">
        <v>95</v>
      </c>
      <c r="C35" s="39">
        <v>2010</v>
      </c>
      <c r="D35" s="19" t="s">
        <v>10</v>
      </c>
      <c r="E35" s="39"/>
      <c r="F35" s="13"/>
      <c r="G35" s="21"/>
      <c r="H35" s="19"/>
      <c r="I35" s="21">
        <v>16</v>
      </c>
      <c r="J35" s="19">
        <v>15</v>
      </c>
      <c r="K35" s="21"/>
      <c r="L35" s="19"/>
      <c r="M35" s="7">
        <v>15</v>
      </c>
      <c r="N35"/>
      <c r="O35"/>
      <c r="P35"/>
      <c r="Q35"/>
      <c r="R35"/>
      <c r="S35"/>
      <c r="T35"/>
    </row>
    <row r="36" spans="1:20" s="9" customFormat="1" ht="13.9" customHeight="1" x14ac:dyDescent="0.25">
      <c r="A36" s="39">
        <v>33</v>
      </c>
      <c r="B36" s="11" t="s">
        <v>35</v>
      </c>
      <c r="C36" s="39">
        <v>2012</v>
      </c>
      <c r="D36" s="19" t="s">
        <v>7</v>
      </c>
      <c r="E36" s="39">
        <v>17</v>
      </c>
      <c r="F36" s="13">
        <v>14</v>
      </c>
      <c r="G36" s="21"/>
      <c r="H36" s="19"/>
      <c r="I36" s="21"/>
      <c r="J36" s="19"/>
      <c r="K36" s="21"/>
      <c r="L36" s="19"/>
      <c r="M36" s="7">
        <v>14</v>
      </c>
      <c r="N36"/>
      <c r="O36"/>
      <c r="P36"/>
      <c r="Q36"/>
      <c r="R36"/>
      <c r="S36"/>
      <c r="T36"/>
    </row>
    <row r="37" spans="1:20" s="9" customFormat="1" ht="13.9" customHeight="1" x14ac:dyDescent="0.25">
      <c r="A37" s="39">
        <v>34</v>
      </c>
      <c r="B37" s="11" t="s">
        <v>64</v>
      </c>
      <c r="C37" s="39">
        <v>2010</v>
      </c>
      <c r="D37" s="19" t="s">
        <v>60</v>
      </c>
      <c r="E37" s="39"/>
      <c r="F37" s="13"/>
      <c r="G37" s="21">
        <v>17</v>
      </c>
      <c r="H37" s="19">
        <v>14</v>
      </c>
      <c r="I37" s="21"/>
      <c r="J37" s="19"/>
      <c r="K37" s="21"/>
      <c r="L37" s="19"/>
      <c r="M37" s="7">
        <v>14</v>
      </c>
      <c r="N37"/>
      <c r="O37"/>
      <c r="P37"/>
      <c r="Q37"/>
      <c r="R37"/>
      <c r="S37"/>
      <c r="T37"/>
    </row>
    <row r="38" spans="1:20" s="9" customFormat="1" ht="13.9" customHeight="1" x14ac:dyDescent="0.25">
      <c r="A38" s="39">
        <v>35</v>
      </c>
      <c r="B38" s="11" t="s">
        <v>96</v>
      </c>
      <c r="C38" s="39">
        <v>2010</v>
      </c>
      <c r="D38" s="19" t="s">
        <v>67</v>
      </c>
      <c r="E38" s="39"/>
      <c r="F38" s="13"/>
      <c r="G38" s="21"/>
      <c r="H38" s="19"/>
      <c r="I38" s="21">
        <v>19</v>
      </c>
      <c r="J38" s="19">
        <v>12</v>
      </c>
      <c r="K38" s="21"/>
      <c r="L38" s="19"/>
      <c r="M38" s="7">
        <v>12</v>
      </c>
      <c r="N38"/>
      <c r="O38"/>
      <c r="P38"/>
      <c r="Q38"/>
      <c r="R38"/>
      <c r="S38"/>
      <c r="T38"/>
    </row>
    <row r="39" spans="1:20" s="9" customFormat="1" ht="13.9" customHeight="1" x14ac:dyDescent="0.25">
      <c r="A39" s="39">
        <v>36</v>
      </c>
      <c r="B39" s="11" t="s">
        <v>65</v>
      </c>
      <c r="C39" s="39">
        <v>2011</v>
      </c>
      <c r="D39" s="19" t="s">
        <v>63</v>
      </c>
      <c r="E39" s="39"/>
      <c r="F39" s="13"/>
      <c r="G39" s="21">
        <v>21</v>
      </c>
      <c r="H39" s="19">
        <v>10</v>
      </c>
      <c r="I39" s="21">
        <v>29</v>
      </c>
      <c r="J39" s="19">
        <v>2</v>
      </c>
      <c r="K39" s="21"/>
      <c r="L39" s="19"/>
      <c r="M39" s="7">
        <v>12</v>
      </c>
      <c r="N39"/>
      <c r="O39"/>
      <c r="P39"/>
      <c r="Q39"/>
      <c r="R39"/>
      <c r="S39"/>
      <c r="T39"/>
    </row>
    <row r="40" spans="1:20" s="9" customFormat="1" ht="13.9" customHeight="1" x14ac:dyDescent="0.25">
      <c r="A40" s="39">
        <v>37</v>
      </c>
      <c r="B40" s="11" t="s">
        <v>37</v>
      </c>
      <c r="C40" s="39">
        <v>2012</v>
      </c>
      <c r="D40" s="19" t="s">
        <v>7</v>
      </c>
      <c r="E40" s="39">
        <v>19</v>
      </c>
      <c r="F40" s="13">
        <v>12</v>
      </c>
      <c r="G40" s="21"/>
      <c r="H40" s="19"/>
      <c r="I40" s="21"/>
      <c r="J40" s="19"/>
      <c r="K40" s="21"/>
      <c r="L40" s="19"/>
      <c r="M40" s="7">
        <v>12</v>
      </c>
      <c r="N40"/>
      <c r="O40"/>
      <c r="P40"/>
      <c r="Q40"/>
      <c r="R40"/>
      <c r="S40"/>
      <c r="T40"/>
    </row>
    <row r="41" spans="1:20" s="9" customFormat="1" ht="13.9" customHeight="1" x14ac:dyDescent="0.25">
      <c r="A41" s="39">
        <v>38</v>
      </c>
      <c r="B41" s="11" t="s">
        <v>38</v>
      </c>
      <c r="C41" s="39">
        <v>2011</v>
      </c>
      <c r="D41" s="19" t="s">
        <v>7</v>
      </c>
      <c r="E41" s="39">
        <v>20</v>
      </c>
      <c r="F41" s="13">
        <v>11</v>
      </c>
      <c r="G41" s="21"/>
      <c r="H41" s="19"/>
      <c r="I41" s="21"/>
      <c r="J41" s="19"/>
      <c r="K41" s="21"/>
      <c r="L41" s="19"/>
      <c r="M41" s="7">
        <v>11</v>
      </c>
      <c r="N41"/>
      <c r="O41"/>
      <c r="P41"/>
      <c r="Q41"/>
      <c r="R41"/>
      <c r="S41"/>
      <c r="T41"/>
    </row>
    <row r="42" spans="1:20" s="9" customFormat="1" ht="13.9" customHeight="1" x14ac:dyDescent="0.25">
      <c r="A42" s="39">
        <v>39</v>
      </c>
      <c r="B42" s="11" t="s">
        <v>40</v>
      </c>
      <c r="C42" s="39">
        <v>2011</v>
      </c>
      <c r="D42" s="19" t="s">
        <v>7</v>
      </c>
      <c r="E42" s="39">
        <v>22</v>
      </c>
      <c r="F42" s="13">
        <v>9</v>
      </c>
      <c r="G42" s="21">
        <v>32</v>
      </c>
      <c r="H42" s="19">
        <v>1</v>
      </c>
      <c r="I42" s="21"/>
      <c r="J42" s="19"/>
      <c r="K42" s="21"/>
      <c r="L42" s="19"/>
      <c r="M42" s="7">
        <v>10</v>
      </c>
      <c r="N42"/>
      <c r="O42"/>
      <c r="P42"/>
      <c r="Q42"/>
      <c r="R42"/>
      <c r="S42"/>
      <c r="T42"/>
    </row>
    <row r="43" spans="1:20" s="9" customFormat="1" ht="13.9" customHeight="1" x14ac:dyDescent="0.25">
      <c r="A43" s="45">
        <v>40</v>
      </c>
      <c r="B43" s="11" t="s">
        <v>41</v>
      </c>
      <c r="C43" s="11">
        <v>2010</v>
      </c>
      <c r="D43" s="19" t="s">
        <v>106</v>
      </c>
      <c r="E43" s="21">
        <v>23</v>
      </c>
      <c r="F43" s="19">
        <v>8</v>
      </c>
      <c r="G43" s="21">
        <v>29</v>
      </c>
      <c r="H43" s="19">
        <v>2</v>
      </c>
      <c r="I43" s="21"/>
      <c r="J43" s="19"/>
      <c r="K43" s="21"/>
      <c r="L43" s="19"/>
      <c r="M43" s="21">
        <v>10</v>
      </c>
      <c r="N43"/>
      <c r="O43"/>
      <c r="P43"/>
      <c r="Q43"/>
      <c r="R43"/>
      <c r="S43"/>
      <c r="T43"/>
    </row>
    <row r="44" spans="1:20" s="9" customFormat="1" ht="13.9" customHeight="1" x14ac:dyDescent="0.25">
      <c r="A44" s="45">
        <v>41</v>
      </c>
      <c r="B44" s="11" t="s">
        <v>66</v>
      </c>
      <c r="C44" s="11">
        <v>2010</v>
      </c>
      <c r="D44" s="19" t="s">
        <v>67</v>
      </c>
      <c r="E44" s="21"/>
      <c r="F44" s="19"/>
      <c r="G44" s="21">
        <v>22</v>
      </c>
      <c r="H44" s="19">
        <v>9</v>
      </c>
      <c r="I44" s="21"/>
      <c r="J44" s="19"/>
      <c r="K44" s="21"/>
      <c r="L44" s="19"/>
      <c r="M44" s="21">
        <v>9</v>
      </c>
      <c r="N44"/>
      <c r="O44"/>
      <c r="P44"/>
      <c r="Q44"/>
      <c r="R44"/>
      <c r="S44"/>
      <c r="T44"/>
    </row>
    <row r="45" spans="1:20" s="9" customFormat="1" ht="13.9" customHeight="1" x14ac:dyDescent="0.25">
      <c r="A45" s="45">
        <v>42</v>
      </c>
      <c r="B45" s="11" t="s">
        <v>45</v>
      </c>
      <c r="C45" s="11">
        <v>2010</v>
      </c>
      <c r="D45" s="19" t="s">
        <v>9</v>
      </c>
      <c r="E45" s="21">
        <v>28</v>
      </c>
      <c r="F45" s="19">
        <v>3</v>
      </c>
      <c r="G45" s="21">
        <v>26</v>
      </c>
      <c r="H45" s="19">
        <v>5</v>
      </c>
      <c r="I45" s="21">
        <v>30</v>
      </c>
      <c r="J45" s="19">
        <v>1</v>
      </c>
      <c r="K45" s="21"/>
      <c r="L45" s="19"/>
      <c r="M45" s="21">
        <v>8</v>
      </c>
      <c r="N45"/>
      <c r="O45"/>
      <c r="P45"/>
      <c r="Q45"/>
      <c r="R45"/>
      <c r="S45"/>
      <c r="T45"/>
    </row>
    <row r="46" spans="1:20" s="9" customFormat="1" ht="13.9" customHeight="1" x14ac:dyDescent="0.25">
      <c r="A46" s="45">
        <v>43</v>
      </c>
      <c r="B46" s="11" t="s">
        <v>42</v>
      </c>
      <c r="C46" s="11">
        <v>2011</v>
      </c>
      <c r="D46" s="19" t="s">
        <v>106</v>
      </c>
      <c r="E46" s="21">
        <v>24</v>
      </c>
      <c r="F46" s="19">
        <v>7</v>
      </c>
      <c r="G46" s="21"/>
      <c r="H46" s="19"/>
      <c r="I46" s="21"/>
      <c r="J46" s="19"/>
      <c r="K46" s="21"/>
      <c r="L46" s="19"/>
      <c r="M46" s="21">
        <v>7</v>
      </c>
      <c r="N46"/>
      <c r="O46"/>
      <c r="P46"/>
      <c r="Q46"/>
      <c r="R46"/>
      <c r="S46"/>
      <c r="T46"/>
    </row>
    <row r="47" spans="1:20" s="9" customFormat="1" ht="13.9" customHeight="1" x14ac:dyDescent="0.25">
      <c r="A47" s="45">
        <v>44</v>
      </c>
      <c r="B47" s="11" t="s">
        <v>70</v>
      </c>
      <c r="C47" s="11">
        <v>2012</v>
      </c>
      <c r="D47" s="19" t="s">
        <v>9</v>
      </c>
      <c r="E47" s="21"/>
      <c r="F47" s="19"/>
      <c r="G47" s="21">
        <v>30</v>
      </c>
      <c r="H47" s="19">
        <v>1</v>
      </c>
      <c r="I47" s="21">
        <v>26</v>
      </c>
      <c r="J47" s="19">
        <v>5</v>
      </c>
      <c r="K47" s="21"/>
      <c r="L47" s="19"/>
      <c r="M47" s="21">
        <v>6</v>
      </c>
      <c r="N47"/>
      <c r="O47"/>
      <c r="P47"/>
      <c r="Q47"/>
      <c r="R47"/>
      <c r="S47"/>
      <c r="T47"/>
    </row>
    <row r="48" spans="1:20" s="9" customFormat="1" ht="13.9" customHeight="1" x14ac:dyDescent="0.25">
      <c r="A48" s="45">
        <v>45</v>
      </c>
      <c r="B48" s="11" t="s">
        <v>17</v>
      </c>
      <c r="C48" s="11">
        <v>2010</v>
      </c>
      <c r="D48" s="19" t="s">
        <v>16</v>
      </c>
      <c r="E48" s="21">
        <v>26</v>
      </c>
      <c r="F48" s="19">
        <v>5</v>
      </c>
      <c r="G48" s="21"/>
      <c r="H48" s="19"/>
      <c r="I48" s="21">
        <v>34</v>
      </c>
      <c r="J48" s="19">
        <v>1</v>
      </c>
      <c r="K48" s="21"/>
      <c r="L48" s="19"/>
      <c r="M48" s="21">
        <v>6</v>
      </c>
      <c r="N48"/>
      <c r="O48"/>
      <c r="P48"/>
      <c r="Q48"/>
      <c r="R48"/>
      <c r="S48"/>
      <c r="T48"/>
    </row>
    <row r="49" spans="1:20" s="9" customFormat="1" ht="13.9" customHeight="1" x14ac:dyDescent="0.25">
      <c r="A49" s="45">
        <v>46</v>
      </c>
      <c r="B49" s="11" t="s">
        <v>97</v>
      </c>
      <c r="C49" s="11">
        <v>2010</v>
      </c>
      <c r="D49" s="19" t="s">
        <v>89</v>
      </c>
      <c r="E49" s="21"/>
      <c r="F49" s="19"/>
      <c r="G49" s="21"/>
      <c r="H49" s="19"/>
      <c r="I49" s="21">
        <v>27</v>
      </c>
      <c r="J49" s="19">
        <v>4</v>
      </c>
      <c r="K49" s="21"/>
      <c r="L49" s="19"/>
      <c r="M49" s="21">
        <v>4</v>
      </c>
      <c r="N49"/>
      <c r="O49"/>
      <c r="P49"/>
      <c r="Q49"/>
      <c r="R49"/>
      <c r="S49"/>
      <c r="T49"/>
    </row>
    <row r="50" spans="1:20" s="9" customFormat="1" ht="13.9" customHeight="1" x14ac:dyDescent="0.25">
      <c r="A50" s="45">
        <v>47</v>
      </c>
      <c r="B50" s="11" t="s">
        <v>69</v>
      </c>
      <c r="C50" s="11">
        <v>2010</v>
      </c>
      <c r="D50" s="19" t="s">
        <v>67</v>
      </c>
      <c r="E50" s="21"/>
      <c r="F50" s="19"/>
      <c r="G50" s="21">
        <v>27</v>
      </c>
      <c r="H50" s="19">
        <v>4</v>
      </c>
      <c r="I50" s="21"/>
      <c r="J50" s="19"/>
      <c r="K50" s="21"/>
      <c r="L50" s="19"/>
      <c r="M50" s="21">
        <v>4</v>
      </c>
      <c r="N50"/>
      <c r="O50"/>
      <c r="P50"/>
      <c r="Q50"/>
      <c r="R50"/>
      <c r="S50"/>
      <c r="T50"/>
    </row>
    <row r="51" spans="1:20" s="9" customFormat="1" ht="13.9" customHeight="1" x14ac:dyDescent="0.25">
      <c r="A51" s="45">
        <v>48</v>
      </c>
      <c r="B51" s="11" t="s">
        <v>52</v>
      </c>
      <c r="C51" s="11">
        <v>2012</v>
      </c>
      <c r="D51" s="19" t="s">
        <v>9</v>
      </c>
      <c r="E51" s="21">
        <v>34</v>
      </c>
      <c r="F51" s="19">
        <v>1</v>
      </c>
      <c r="G51" s="21"/>
      <c r="H51" s="19"/>
      <c r="I51" s="21">
        <v>35</v>
      </c>
      <c r="J51" s="19">
        <v>1</v>
      </c>
      <c r="K51" s="21"/>
      <c r="L51" s="19"/>
      <c r="M51" s="21">
        <v>2</v>
      </c>
      <c r="N51"/>
      <c r="O51"/>
      <c r="P51"/>
      <c r="Q51"/>
      <c r="R51"/>
      <c r="S51"/>
      <c r="T51"/>
    </row>
    <row r="52" spans="1:20" s="9" customFormat="1" ht="13.9" customHeight="1" x14ac:dyDescent="0.25">
      <c r="A52" s="45">
        <v>49</v>
      </c>
      <c r="B52" s="11" t="s">
        <v>46</v>
      </c>
      <c r="C52" s="11">
        <v>2010</v>
      </c>
      <c r="D52" s="19" t="s">
        <v>8</v>
      </c>
      <c r="E52" s="21">
        <v>29</v>
      </c>
      <c r="F52" s="19">
        <v>2</v>
      </c>
      <c r="G52" s="21"/>
      <c r="H52" s="19"/>
      <c r="I52" s="21"/>
      <c r="J52" s="19"/>
      <c r="K52" s="21"/>
      <c r="L52" s="19"/>
      <c r="M52" s="21">
        <v>2</v>
      </c>
      <c r="N52"/>
      <c r="O52"/>
      <c r="P52"/>
      <c r="Q52"/>
      <c r="R52"/>
      <c r="S52"/>
      <c r="T52"/>
    </row>
    <row r="53" spans="1:20" s="9" customFormat="1" ht="13.9" customHeight="1" x14ac:dyDescent="0.25">
      <c r="A53" s="45">
        <v>50</v>
      </c>
      <c r="B53" s="11" t="s">
        <v>79</v>
      </c>
      <c r="C53" s="11">
        <v>2012</v>
      </c>
      <c r="D53" s="19" t="s">
        <v>63</v>
      </c>
      <c r="E53" s="21"/>
      <c r="F53" s="19"/>
      <c r="G53" s="21">
        <v>39</v>
      </c>
      <c r="H53" s="19">
        <v>0.5</v>
      </c>
      <c r="I53" s="21">
        <v>31</v>
      </c>
      <c r="J53" s="19">
        <v>1</v>
      </c>
      <c r="K53" s="21"/>
      <c r="L53" s="19"/>
      <c r="M53" s="21">
        <v>1.5</v>
      </c>
      <c r="N53"/>
      <c r="O53"/>
      <c r="P53"/>
      <c r="Q53"/>
      <c r="R53"/>
      <c r="S53"/>
      <c r="T53"/>
    </row>
    <row r="54" spans="1:20" s="9" customFormat="1" x14ac:dyDescent="0.25">
      <c r="A54" s="45">
        <v>51</v>
      </c>
      <c r="B54" s="11" t="s">
        <v>98</v>
      </c>
      <c r="C54" s="11">
        <v>2010</v>
      </c>
      <c r="D54" s="19" t="s">
        <v>109</v>
      </c>
      <c r="E54" s="21"/>
      <c r="F54" s="19"/>
      <c r="G54" s="21"/>
      <c r="H54" s="19"/>
      <c r="I54" s="21">
        <v>32</v>
      </c>
      <c r="J54" s="19">
        <v>1</v>
      </c>
      <c r="K54" s="21"/>
      <c r="L54" s="19"/>
      <c r="M54" s="21">
        <v>1</v>
      </c>
      <c r="N54"/>
      <c r="O54"/>
      <c r="P54"/>
      <c r="Q54"/>
      <c r="R54"/>
      <c r="S54"/>
      <c r="T54"/>
    </row>
    <row r="55" spans="1:20" s="9" customFormat="1" ht="13.9" customHeight="1" x14ac:dyDescent="0.25">
      <c r="A55" s="45">
        <v>52</v>
      </c>
      <c r="B55" s="11" t="s">
        <v>99</v>
      </c>
      <c r="C55" s="11">
        <v>2010</v>
      </c>
      <c r="D55" s="19" t="s">
        <v>109</v>
      </c>
      <c r="E55" s="21"/>
      <c r="F55" s="19"/>
      <c r="G55" s="21"/>
      <c r="H55" s="19"/>
      <c r="I55" s="21">
        <v>33</v>
      </c>
      <c r="J55" s="19">
        <v>1</v>
      </c>
      <c r="K55" s="21"/>
      <c r="L55" s="19"/>
      <c r="M55" s="21">
        <v>1</v>
      </c>
      <c r="N55"/>
      <c r="O55"/>
      <c r="P55"/>
      <c r="Q55"/>
      <c r="R55"/>
      <c r="S55"/>
      <c r="T55"/>
    </row>
    <row r="56" spans="1:20" s="9" customFormat="1" ht="13.9" customHeight="1" x14ac:dyDescent="0.25">
      <c r="A56" s="45">
        <v>53</v>
      </c>
      <c r="B56" s="11" t="s">
        <v>101</v>
      </c>
      <c r="C56" s="11">
        <v>2010</v>
      </c>
      <c r="D56" s="19" t="s">
        <v>109</v>
      </c>
      <c r="E56" s="21"/>
      <c r="F56" s="19"/>
      <c r="G56" s="21"/>
      <c r="H56" s="19"/>
      <c r="I56" s="21">
        <v>36</v>
      </c>
      <c r="J56" s="19">
        <v>1</v>
      </c>
      <c r="K56" s="21"/>
      <c r="L56" s="19"/>
      <c r="M56" s="21">
        <v>1</v>
      </c>
      <c r="N56"/>
      <c r="O56"/>
      <c r="P56"/>
      <c r="Q56"/>
      <c r="R56"/>
      <c r="S56"/>
      <c r="T56"/>
    </row>
    <row r="57" spans="1:20" s="9" customFormat="1" ht="13.9" customHeight="1" x14ac:dyDescent="0.25">
      <c r="A57" s="45">
        <v>54</v>
      </c>
      <c r="B57" s="11" t="s">
        <v>82</v>
      </c>
      <c r="C57" s="11">
        <v>2010</v>
      </c>
      <c r="D57" s="19" t="s">
        <v>18</v>
      </c>
      <c r="E57" s="21"/>
      <c r="F57" s="19"/>
      <c r="G57" s="21">
        <v>42</v>
      </c>
      <c r="H57" s="19">
        <v>0.5</v>
      </c>
      <c r="I57" s="21">
        <v>37</v>
      </c>
      <c r="J57" s="19">
        <v>0.5</v>
      </c>
      <c r="K57" s="21"/>
      <c r="L57" s="19"/>
      <c r="M57" s="21">
        <v>1</v>
      </c>
      <c r="N57"/>
      <c r="O57"/>
      <c r="P57"/>
      <c r="Q57"/>
      <c r="R57"/>
      <c r="S57"/>
      <c r="T57"/>
    </row>
    <row r="58" spans="1:20" s="9" customFormat="1" ht="13.9" customHeight="1" x14ac:dyDescent="0.25">
      <c r="A58" s="45">
        <v>55</v>
      </c>
      <c r="B58" s="11" t="s">
        <v>56</v>
      </c>
      <c r="C58" s="11">
        <v>2010</v>
      </c>
      <c r="D58" s="19" t="s">
        <v>18</v>
      </c>
      <c r="E58" s="21">
        <v>38</v>
      </c>
      <c r="F58" s="19">
        <v>0.5</v>
      </c>
      <c r="G58" s="21"/>
      <c r="H58" s="19"/>
      <c r="I58" s="21">
        <v>40</v>
      </c>
      <c r="J58" s="19">
        <v>0.5</v>
      </c>
      <c r="K58" s="21"/>
      <c r="L58" s="19"/>
      <c r="M58" s="21">
        <v>1</v>
      </c>
      <c r="N58"/>
      <c r="O58"/>
      <c r="P58"/>
      <c r="Q58"/>
      <c r="R58"/>
      <c r="S58"/>
      <c r="T58"/>
    </row>
    <row r="59" spans="1:20" s="9" customFormat="1" ht="13.9" customHeight="1" x14ac:dyDescent="0.25">
      <c r="A59" s="45">
        <v>56</v>
      </c>
      <c r="B59" s="11" t="s">
        <v>77</v>
      </c>
      <c r="C59" s="11">
        <v>2010</v>
      </c>
      <c r="D59" s="19" t="s">
        <v>9</v>
      </c>
      <c r="E59" s="21"/>
      <c r="F59" s="19"/>
      <c r="G59" s="21">
        <v>37</v>
      </c>
      <c r="H59" s="19">
        <v>0.5</v>
      </c>
      <c r="I59" s="21">
        <v>41</v>
      </c>
      <c r="J59" s="19">
        <v>0.5</v>
      </c>
      <c r="K59" s="21"/>
      <c r="L59" s="19"/>
      <c r="M59" s="21">
        <v>1</v>
      </c>
      <c r="N59"/>
      <c r="O59"/>
      <c r="P59"/>
      <c r="Q59"/>
      <c r="R59"/>
      <c r="S59"/>
      <c r="T59"/>
    </row>
    <row r="60" spans="1:20" s="9" customFormat="1" ht="13.9" customHeight="1" x14ac:dyDescent="0.25">
      <c r="A60" s="45">
        <v>57</v>
      </c>
      <c r="B60" s="11" t="s">
        <v>50</v>
      </c>
      <c r="C60" s="11">
        <v>2010</v>
      </c>
      <c r="D60" s="19" t="s">
        <v>107</v>
      </c>
      <c r="E60" s="21">
        <v>32</v>
      </c>
      <c r="F60" s="19">
        <v>1</v>
      </c>
      <c r="G60" s="21"/>
      <c r="H60" s="19"/>
      <c r="I60" s="21"/>
      <c r="J60" s="19"/>
      <c r="K60" s="21"/>
      <c r="L60" s="19"/>
      <c r="M60" s="21">
        <v>1</v>
      </c>
      <c r="N60"/>
      <c r="O60"/>
      <c r="P60"/>
      <c r="Q60"/>
      <c r="R60"/>
      <c r="S60"/>
      <c r="T60"/>
    </row>
    <row r="61" spans="1:20" s="9" customFormat="1" ht="13.9" customHeight="1" x14ac:dyDescent="0.25">
      <c r="A61" s="45">
        <v>58</v>
      </c>
      <c r="B61" s="11" t="s">
        <v>72</v>
      </c>
      <c r="C61" s="11">
        <v>2010</v>
      </c>
      <c r="D61" s="19" t="s">
        <v>106</v>
      </c>
      <c r="E61" s="21"/>
      <c r="F61" s="19"/>
      <c r="G61" s="21">
        <v>33</v>
      </c>
      <c r="H61" s="19">
        <v>1</v>
      </c>
      <c r="I61" s="21"/>
      <c r="J61" s="19"/>
      <c r="K61" s="21"/>
      <c r="L61" s="19"/>
      <c r="M61" s="21">
        <v>1</v>
      </c>
      <c r="N61"/>
      <c r="O61"/>
      <c r="P61"/>
      <c r="Q61"/>
      <c r="R61"/>
      <c r="S61"/>
      <c r="T61"/>
    </row>
    <row r="62" spans="1:20" s="9" customFormat="1" ht="13.9" customHeight="1" x14ac:dyDescent="0.25">
      <c r="A62" s="45">
        <v>59</v>
      </c>
      <c r="B62" s="11" t="s">
        <v>75</v>
      </c>
      <c r="C62" s="11">
        <v>2012</v>
      </c>
      <c r="D62" s="19" t="s">
        <v>74</v>
      </c>
      <c r="E62" s="21"/>
      <c r="F62" s="19"/>
      <c r="G62" s="21">
        <v>35</v>
      </c>
      <c r="H62" s="19">
        <v>1</v>
      </c>
      <c r="I62" s="21"/>
      <c r="J62" s="19"/>
      <c r="K62" s="21"/>
      <c r="L62" s="19"/>
      <c r="M62" s="21">
        <v>1</v>
      </c>
      <c r="N62"/>
      <c r="O62"/>
      <c r="P62"/>
      <c r="Q62"/>
      <c r="R62"/>
      <c r="S62"/>
      <c r="T62"/>
    </row>
    <row r="63" spans="1:20" s="9" customFormat="1" ht="13.9" customHeight="1" x14ac:dyDescent="0.25">
      <c r="A63" s="45">
        <v>60</v>
      </c>
      <c r="B63" s="11" t="s">
        <v>53</v>
      </c>
      <c r="C63" s="11">
        <v>2011</v>
      </c>
      <c r="D63" s="19" t="s">
        <v>110</v>
      </c>
      <c r="E63" s="21">
        <v>35</v>
      </c>
      <c r="F63" s="19">
        <v>1</v>
      </c>
      <c r="G63" s="21"/>
      <c r="H63" s="19"/>
      <c r="I63" s="21"/>
      <c r="J63" s="19"/>
      <c r="K63" s="21"/>
      <c r="L63" s="19"/>
      <c r="M63" s="21">
        <v>1</v>
      </c>
      <c r="N63"/>
      <c r="O63"/>
      <c r="P63"/>
      <c r="Q63"/>
      <c r="R63"/>
      <c r="S63"/>
      <c r="T63"/>
    </row>
    <row r="64" spans="1:20" s="9" customFormat="1" ht="13.9" customHeight="1" x14ac:dyDescent="0.25">
      <c r="A64" s="45">
        <v>61</v>
      </c>
      <c r="B64" s="11" t="s">
        <v>73</v>
      </c>
      <c r="C64" s="11">
        <v>2010</v>
      </c>
      <c r="D64" s="19" t="s">
        <v>74</v>
      </c>
      <c r="E64" s="21"/>
      <c r="F64" s="19"/>
      <c r="G64" s="21">
        <v>34</v>
      </c>
      <c r="H64" s="19">
        <v>1</v>
      </c>
      <c r="I64" s="21"/>
      <c r="J64" s="19"/>
      <c r="K64" s="21"/>
      <c r="L64" s="19"/>
      <c r="M64" s="21">
        <v>1</v>
      </c>
      <c r="N64"/>
      <c r="O64"/>
      <c r="P64"/>
      <c r="Q64"/>
      <c r="R64"/>
      <c r="S64"/>
      <c r="T64"/>
    </row>
    <row r="65" spans="1:20" s="9" customFormat="1" ht="13.9" customHeight="1" x14ac:dyDescent="0.25">
      <c r="A65" s="45">
        <v>62</v>
      </c>
      <c r="B65" s="11" t="s">
        <v>47</v>
      </c>
      <c r="C65" s="11">
        <v>2011</v>
      </c>
      <c r="D65" s="19" t="s">
        <v>110</v>
      </c>
      <c r="E65" s="21">
        <v>30</v>
      </c>
      <c r="F65" s="19">
        <v>1</v>
      </c>
      <c r="G65" s="21"/>
      <c r="H65" s="19"/>
      <c r="I65" s="21"/>
      <c r="J65" s="19"/>
      <c r="K65" s="21"/>
      <c r="L65" s="19"/>
      <c r="M65" s="21">
        <v>1</v>
      </c>
      <c r="N65"/>
      <c r="O65"/>
      <c r="P65"/>
      <c r="Q65"/>
      <c r="R65"/>
      <c r="S65"/>
      <c r="T65"/>
    </row>
    <row r="66" spans="1:20" s="9" customFormat="1" ht="13.9" customHeight="1" x14ac:dyDescent="0.25">
      <c r="A66" s="45">
        <v>63</v>
      </c>
      <c r="B66" s="11" t="s">
        <v>76</v>
      </c>
      <c r="C66" s="11">
        <v>2011</v>
      </c>
      <c r="D66" s="19" t="s">
        <v>106</v>
      </c>
      <c r="E66" s="21"/>
      <c r="F66" s="19"/>
      <c r="G66" s="21">
        <v>36</v>
      </c>
      <c r="H66" s="19">
        <v>1</v>
      </c>
      <c r="I66" s="21"/>
      <c r="J66" s="19"/>
      <c r="K66" s="21"/>
      <c r="L66" s="19"/>
      <c r="M66" s="21">
        <v>1</v>
      </c>
      <c r="N66"/>
      <c r="O66"/>
      <c r="P66"/>
      <c r="Q66"/>
      <c r="R66"/>
      <c r="S66"/>
      <c r="T66"/>
    </row>
    <row r="67" spans="1:20" s="9" customFormat="1" ht="13.9" customHeight="1" x14ac:dyDescent="0.25">
      <c r="A67" s="45">
        <v>64</v>
      </c>
      <c r="B67" s="11" t="s">
        <v>54</v>
      </c>
      <c r="C67" s="11">
        <v>2010</v>
      </c>
      <c r="D67" s="19" t="s">
        <v>108</v>
      </c>
      <c r="E67" s="21">
        <v>36</v>
      </c>
      <c r="F67" s="19">
        <v>1</v>
      </c>
      <c r="G67" s="21"/>
      <c r="H67" s="19"/>
      <c r="I67" s="21"/>
      <c r="J67" s="19"/>
      <c r="K67" s="21"/>
      <c r="L67" s="19"/>
      <c r="M67" s="21">
        <v>1</v>
      </c>
      <c r="N67"/>
      <c r="O67"/>
      <c r="P67"/>
      <c r="Q67"/>
      <c r="R67"/>
      <c r="S67"/>
      <c r="T67"/>
    </row>
    <row r="68" spans="1:20" s="9" customFormat="1" ht="13.9" customHeight="1" x14ac:dyDescent="0.25">
      <c r="A68" s="45">
        <v>65</v>
      </c>
      <c r="B68" s="11" t="s">
        <v>71</v>
      </c>
      <c r="C68" s="11">
        <v>2010</v>
      </c>
      <c r="D68" s="19" t="s">
        <v>63</v>
      </c>
      <c r="E68" s="21"/>
      <c r="F68" s="19"/>
      <c r="G68" s="21">
        <v>31</v>
      </c>
      <c r="H68" s="19">
        <v>1</v>
      </c>
      <c r="I68" s="21"/>
      <c r="J68" s="19"/>
      <c r="K68" s="21"/>
      <c r="L68" s="19"/>
      <c r="M68" s="21">
        <v>1</v>
      </c>
      <c r="N68"/>
      <c r="O68"/>
      <c r="P68"/>
      <c r="Q68"/>
      <c r="R68"/>
      <c r="S68"/>
      <c r="T68"/>
    </row>
    <row r="69" spans="1:20" s="9" customFormat="1" ht="13.9" customHeight="1" x14ac:dyDescent="0.25">
      <c r="A69" s="45">
        <v>66</v>
      </c>
      <c r="B69" s="11" t="s">
        <v>48</v>
      </c>
      <c r="C69" s="11">
        <v>2010</v>
      </c>
      <c r="D69" s="19" t="s">
        <v>108</v>
      </c>
      <c r="E69" s="21">
        <v>31</v>
      </c>
      <c r="F69" s="19">
        <v>1</v>
      </c>
      <c r="G69" s="21"/>
      <c r="H69" s="19"/>
      <c r="I69" s="21"/>
      <c r="J69" s="19"/>
      <c r="K69" s="21"/>
      <c r="L69" s="19"/>
      <c r="M69" s="21">
        <v>1</v>
      </c>
      <c r="N69"/>
      <c r="O69"/>
      <c r="P69"/>
      <c r="Q69"/>
      <c r="R69"/>
      <c r="S69"/>
      <c r="T69"/>
    </row>
    <row r="70" spans="1:20" s="9" customFormat="1" ht="13.9" customHeight="1" x14ac:dyDescent="0.25">
      <c r="A70" s="45">
        <v>67</v>
      </c>
      <c r="B70" s="11" t="s">
        <v>103</v>
      </c>
      <c r="C70" s="11">
        <v>2011</v>
      </c>
      <c r="D70" s="19" t="s">
        <v>9</v>
      </c>
      <c r="E70" s="21"/>
      <c r="F70" s="19"/>
      <c r="G70" s="21"/>
      <c r="H70" s="19"/>
      <c r="I70" s="21">
        <v>38</v>
      </c>
      <c r="J70" s="19">
        <v>0.5</v>
      </c>
      <c r="K70" s="21"/>
      <c r="L70" s="19"/>
      <c r="M70" s="21">
        <v>0.5</v>
      </c>
      <c r="N70"/>
      <c r="O70"/>
      <c r="P70"/>
      <c r="Q70"/>
      <c r="R70"/>
      <c r="S70"/>
      <c r="T70"/>
    </row>
    <row r="71" spans="1:20" s="9" customFormat="1" ht="13.9" customHeight="1" x14ac:dyDescent="0.25">
      <c r="A71" s="45">
        <v>68</v>
      </c>
      <c r="B71" s="11" t="s">
        <v>104</v>
      </c>
      <c r="C71" s="11">
        <v>2013</v>
      </c>
      <c r="D71" s="19" t="s">
        <v>109</v>
      </c>
      <c r="E71" s="21"/>
      <c r="F71" s="19"/>
      <c r="G71" s="21"/>
      <c r="H71" s="19"/>
      <c r="I71" s="21">
        <v>39</v>
      </c>
      <c r="J71" s="19">
        <v>0.5</v>
      </c>
      <c r="K71" s="21"/>
      <c r="L71" s="19"/>
      <c r="M71" s="21">
        <v>0.5</v>
      </c>
      <c r="N71"/>
      <c r="O71"/>
      <c r="P71"/>
      <c r="Q71"/>
      <c r="R71"/>
      <c r="S71"/>
      <c r="T71"/>
    </row>
    <row r="72" spans="1:20" s="9" customFormat="1" ht="13.9" customHeight="1" x14ac:dyDescent="0.25">
      <c r="A72" s="45">
        <v>69</v>
      </c>
      <c r="B72" s="11" t="s">
        <v>86</v>
      </c>
      <c r="C72" s="11">
        <v>2011</v>
      </c>
      <c r="D72" s="19" t="s">
        <v>74</v>
      </c>
      <c r="E72" s="21"/>
      <c r="F72" s="19"/>
      <c r="G72" s="21">
        <v>46</v>
      </c>
      <c r="H72" s="19">
        <v>0.5</v>
      </c>
      <c r="I72" s="21"/>
      <c r="J72" s="19"/>
      <c r="K72" s="21"/>
      <c r="L72" s="19"/>
      <c r="M72" s="21">
        <v>0.5</v>
      </c>
      <c r="N72"/>
      <c r="O72"/>
      <c r="P72"/>
      <c r="Q72"/>
      <c r="R72"/>
      <c r="S72"/>
      <c r="T72"/>
    </row>
    <row r="73" spans="1:20" s="9" customFormat="1" ht="13.9" customHeight="1" x14ac:dyDescent="0.25">
      <c r="A73" s="45">
        <v>70</v>
      </c>
      <c r="B73" s="11" t="s">
        <v>78</v>
      </c>
      <c r="C73" s="11">
        <v>2011</v>
      </c>
      <c r="D73" s="19" t="s">
        <v>63</v>
      </c>
      <c r="E73" s="21"/>
      <c r="F73" s="19"/>
      <c r="G73" s="21">
        <v>38</v>
      </c>
      <c r="H73" s="19">
        <v>0.5</v>
      </c>
      <c r="I73" s="21"/>
      <c r="J73" s="19"/>
      <c r="K73" s="21"/>
      <c r="L73" s="19"/>
      <c r="M73" s="21">
        <v>0.5</v>
      </c>
      <c r="N73"/>
      <c r="O73"/>
      <c r="P73"/>
      <c r="Q73"/>
      <c r="R73"/>
      <c r="S73"/>
      <c r="T73"/>
    </row>
    <row r="74" spans="1:20" s="9" customFormat="1" ht="13.9" customHeight="1" x14ac:dyDescent="0.25">
      <c r="A74" s="45">
        <v>71</v>
      </c>
      <c r="B74" s="11" t="s">
        <v>80</v>
      </c>
      <c r="C74" s="11">
        <v>2011</v>
      </c>
      <c r="D74" s="19" t="s">
        <v>63</v>
      </c>
      <c r="E74" s="21"/>
      <c r="F74" s="19"/>
      <c r="G74" s="21">
        <v>40</v>
      </c>
      <c r="H74" s="19">
        <v>0.5</v>
      </c>
      <c r="I74" s="21"/>
      <c r="J74" s="19"/>
      <c r="K74" s="21"/>
      <c r="L74" s="19"/>
      <c r="M74" s="21">
        <v>0.5</v>
      </c>
      <c r="N74"/>
      <c r="O74"/>
      <c r="P74"/>
      <c r="Q74"/>
      <c r="R74"/>
      <c r="S74"/>
      <c r="T74"/>
    </row>
    <row r="75" spans="1:20" s="9" customFormat="1" ht="13.9" customHeight="1" x14ac:dyDescent="0.25">
      <c r="A75" s="45">
        <v>72</v>
      </c>
      <c r="B75" s="11" t="s">
        <v>57</v>
      </c>
      <c r="C75" s="11">
        <v>2011</v>
      </c>
      <c r="D75" s="19" t="s">
        <v>108</v>
      </c>
      <c r="E75" s="21">
        <v>39</v>
      </c>
      <c r="F75" s="19">
        <v>0.5</v>
      </c>
      <c r="G75" s="21"/>
      <c r="H75" s="19"/>
      <c r="I75" s="21"/>
      <c r="J75" s="19"/>
      <c r="K75" s="21"/>
      <c r="L75" s="19"/>
      <c r="M75" s="21">
        <v>0.5</v>
      </c>
      <c r="N75"/>
      <c r="O75"/>
      <c r="P75"/>
      <c r="Q75"/>
      <c r="R75"/>
      <c r="S75"/>
      <c r="T75"/>
    </row>
    <row r="76" spans="1:20" s="9" customFormat="1" ht="13.9" customHeight="1" x14ac:dyDescent="0.25">
      <c r="A76" s="45">
        <v>73</v>
      </c>
      <c r="B76" s="11" t="s">
        <v>81</v>
      </c>
      <c r="C76" s="11">
        <v>2014</v>
      </c>
      <c r="D76" s="19" t="s">
        <v>63</v>
      </c>
      <c r="E76" s="21"/>
      <c r="F76" s="19"/>
      <c r="G76" s="21">
        <v>41</v>
      </c>
      <c r="H76" s="19">
        <v>0.5</v>
      </c>
      <c r="I76" s="21"/>
      <c r="J76" s="19"/>
      <c r="K76" s="21"/>
      <c r="L76" s="19"/>
      <c r="M76" s="21">
        <v>0.5</v>
      </c>
      <c r="N76"/>
      <c r="O76"/>
      <c r="P76"/>
      <c r="Q76"/>
      <c r="R76"/>
      <c r="S76"/>
      <c r="T76"/>
    </row>
    <row r="77" spans="1:20" s="9" customFormat="1" ht="13.9" customHeight="1" x14ac:dyDescent="0.25">
      <c r="A77" s="45">
        <v>74</v>
      </c>
      <c r="B77" s="11" t="s">
        <v>85</v>
      </c>
      <c r="C77" s="11">
        <v>2010</v>
      </c>
      <c r="D77" s="19" t="s">
        <v>63</v>
      </c>
      <c r="E77" s="21"/>
      <c r="F77" s="19"/>
      <c r="G77" s="21">
        <v>45</v>
      </c>
      <c r="H77" s="19">
        <v>0.5</v>
      </c>
      <c r="I77" s="21"/>
      <c r="J77" s="19"/>
      <c r="K77" s="21"/>
      <c r="L77" s="19"/>
      <c r="M77" s="21">
        <v>0.5</v>
      </c>
      <c r="N77"/>
      <c r="O77"/>
      <c r="P77"/>
      <c r="Q77"/>
      <c r="R77"/>
      <c r="S77"/>
      <c r="T77"/>
    </row>
    <row r="78" spans="1:20" s="9" customFormat="1" ht="13.9" customHeight="1" x14ac:dyDescent="0.25">
      <c r="A78" s="45">
        <v>75</v>
      </c>
      <c r="B78" s="11" t="s">
        <v>83</v>
      </c>
      <c r="C78" s="11">
        <v>2010</v>
      </c>
      <c r="D78" s="19" t="s">
        <v>106</v>
      </c>
      <c r="E78" s="21"/>
      <c r="F78" s="19"/>
      <c r="G78" s="21">
        <v>43</v>
      </c>
      <c r="H78" s="19">
        <v>0.5</v>
      </c>
      <c r="I78" s="21"/>
      <c r="J78" s="19"/>
      <c r="K78" s="21"/>
      <c r="L78" s="19"/>
      <c r="M78" s="21">
        <v>0.5</v>
      </c>
      <c r="N78"/>
      <c r="O78"/>
      <c r="P78"/>
      <c r="Q78"/>
      <c r="R78"/>
      <c r="S78"/>
      <c r="T78"/>
    </row>
    <row r="79" spans="1:20" s="9" customFormat="1" ht="13.9" customHeight="1" x14ac:dyDescent="0.25">
      <c r="A79" s="45">
        <v>76</v>
      </c>
      <c r="B79" s="11" t="s">
        <v>84</v>
      </c>
      <c r="C79" s="11">
        <v>2011</v>
      </c>
      <c r="D79" s="19" t="s">
        <v>60</v>
      </c>
      <c r="E79" s="21"/>
      <c r="F79" s="19"/>
      <c r="G79" s="21">
        <v>44</v>
      </c>
      <c r="H79" s="19">
        <v>0.5</v>
      </c>
      <c r="I79" s="21"/>
      <c r="J79" s="19"/>
      <c r="K79" s="21"/>
      <c r="L79" s="19"/>
      <c r="M79" s="21">
        <v>0.5</v>
      </c>
      <c r="N79"/>
      <c r="O79"/>
      <c r="P79"/>
      <c r="Q79"/>
      <c r="R79"/>
      <c r="S79"/>
      <c r="T79"/>
    </row>
    <row r="80" spans="1:20" s="9" customFormat="1" ht="13.9" customHeight="1" x14ac:dyDescent="0.25">
      <c r="A80" s="45">
        <v>77</v>
      </c>
      <c r="B80" s="11" t="s">
        <v>87</v>
      </c>
      <c r="C80" s="11">
        <v>2010</v>
      </c>
      <c r="D80" s="19" t="s">
        <v>63</v>
      </c>
      <c r="E80" s="21"/>
      <c r="F80" s="19"/>
      <c r="G80" s="21">
        <v>47</v>
      </c>
      <c r="H80" s="19">
        <v>0.5</v>
      </c>
      <c r="I80" s="21"/>
      <c r="J80" s="19"/>
      <c r="K80" s="21"/>
      <c r="L80" s="19"/>
      <c r="M80" s="21">
        <v>0.5</v>
      </c>
      <c r="N80"/>
      <c r="O80"/>
      <c r="P80"/>
      <c r="Q80"/>
      <c r="R80"/>
      <c r="S80"/>
      <c r="T80"/>
    </row>
    <row r="81" spans="1:20" s="9" customFormat="1" ht="13.9" customHeight="1" x14ac:dyDescent="0.25">
      <c r="A81" s="45">
        <v>78</v>
      </c>
      <c r="B81" s="11" t="s">
        <v>55</v>
      </c>
      <c r="C81" s="11">
        <v>2010</v>
      </c>
      <c r="D81" s="19" t="s">
        <v>108</v>
      </c>
      <c r="E81" s="21">
        <v>37</v>
      </c>
      <c r="F81" s="19">
        <v>0.5</v>
      </c>
      <c r="G81" s="21"/>
      <c r="H81" s="19"/>
      <c r="I81" s="21"/>
      <c r="J81" s="19"/>
      <c r="K81" s="21"/>
      <c r="L81" s="19"/>
      <c r="M81" s="21">
        <v>0.5</v>
      </c>
      <c r="N81"/>
      <c r="O81"/>
      <c r="P81"/>
      <c r="Q81"/>
      <c r="R81"/>
      <c r="S81"/>
      <c r="T81"/>
    </row>
    <row r="82" spans="1:20" s="9" customFormat="1" ht="13.9" customHeight="1" x14ac:dyDescent="0.25">
      <c r="A82" s="11"/>
      <c r="B82" s="11"/>
      <c r="C82" s="11"/>
      <c r="D82" s="19"/>
      <c r="E82" s="21"/>
      <c r="F82" s="19"/>
      <c r="G82" s="21"/>
      <c r="H82" s="19"/>
      <c r="I82" s="21"/>
      <c r="J82" s="19"/>
      <c r="K82" s="21"/>
      <c r="L82" s="19"/>
      <c r="M82" s="21"/>
      <c r="N82"/>
      <c r="O82"/>
      <c r="P82"/>
      <c r="Q82"/>
      <c r="R82"/>
      <c r="S82"/>
      <c r="T82"/>
    </row>
    <row r="83" spans="1:20" s="9" customFormat="1" ht="13.9" customHeight="1" x14ac:dyDescent="0.25">
      <c r="A83" s="11"/>
      <c r="B83" s="11"/>
      <c r="C83" s="11"/>
      <c r="D83" s="19"/>
      <c r="E83" s="21"/>
      <c r="F83" s="19"/>
      <c r="G83" s="21"/>
      <c r="H83" s="19"/>
      <c r="I83" s="21"/>
      <c r="J83" s="19"/>
      <c r="K83" s="21"/>
      <c r="L83" s="19"/>
      <c r="M83" s="21"/>
      <c r="N83"/>
      <c r="O83"/>
      <c r="P83"/>
      <c r="Q83"/>
      <c r="R83"/>
      <c r="S83"/>
      <c r="T83"/>
    </row>
    <row r="84" spans="1:20" s="9" customFormat="1" ht="13.9" customHeight="1" x14ac:dyDescent="0.25">
      <c r="A84" s="11"/>
      <c r="B84" s="11"/>
      <c r="C84" s="1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/>
      <c r="O84"/>
      <c r="P84"/>
      <c r="Q84"/>
      <c r="R84"/>
      <c r="S84"/>
      <c r="T84"/>
    </row>
    <row r="85" spans="1:20" s="9" customFormat="1" ht="13.9" customHeight="1" x14ac:dyDescent="0.25">
      <c r="A85" s="11"/>
      <c r="B85" s="11"/>
      <c r="C85" s="11"/>
      <c r="D85" s="19"/>
      <c r="E85" s="21"/>
      <c r="F85" s="19"/>
      <c r="G85" s="21"/>
      <c r="H85" s="19"/>
      <c r="I85" s="21"/>
      <c r="J85" s="19"/>
      <c r="K85" s="21"/>
      <c r="L85" s="19"/>
      <c r="M85" s="21"/>
      <c r="N85"/>
      <c r="O85"/>
      <c r="P85"/>
      <c r="Q85"/>
      <c r="R85"/>
      <c r="S85"/>
      <c r="T85"/>
    </row>
    <row r="86" spans="1:20" s="9" customFormat="1" ht="13.9" customHeight="1" x14ac:dyDescent="0.25">
      <c r="A86" s="11"/>
      <c r="B86" s="11"/>
      <c r="C86" s="1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/>
      <c r="O86"/>
      <c r="P86"/>
      <c r="Q86"/>
      <c r="R86"/>
      <c r="S86"/>
      <c r="T86"/>
    </row>
    <row r="87" spans="1:20" s="9" customFormat="1" ht="13.9" customHeight="1" x14ac:dyDescent="0.25">
      <c r="A87" s="11"/>
      <c r="B87" s="11"/>
      <c r="C87" s="11"/>
      <c r="D87" s="19"/>
      <c r="E87" s="21"/>
      <c r="F87" s="19"/>
      <c r="G87" s="21"/>
      <c r="H87" s="19"/>
      <c r="I87" s="21"/>
      <c r="J87" s="19"/>
      <c r="K87" s="21"/>
      <c r="L87" s="19"/>
      <c r="M87" s="21"/>
      <c r="N87"/>
      <c r="O87"/>
      <c r="P87"/>
      <c r="Q87"/>
      <c r="R87"/>
      <c r="S87"/>
      <c r="T87"/>
    </row>
    <row r="88" spans="1:20" s="9" customFormat="1" ht="13.9" customHeight="1" x14ac:dyDescent="0.25">
      <c r="A88" s="11"/>
      <c r="B88" s="11"/>
      <c r="C88" s="10"/>
      <c r="D88" s="19"/>
      <c r="E88" s="22"/>
      <c r="F88" s="20"/>
      <c r="G88" s="22"/>
      <c r="H88" s="20"/>
      <c r="I88" s="22"/>
      <c r="J88" s="20"/>
      <c r="K88" s="22"/>
      <c r="L88" s="20"/>
      <c r="M88" s="22"/>
      <c r="N88"/>
      <c r="O88"/>
      <c r="P88"/>
      <c r="Q88"/>
      <c r="R88"/>
      <c r="S88"/>
      <c r="T88"/>
    </row>
    <row r="89" spans="1:20" s="9" customFormat="1" ht="13.9" customHeight="1" x14ac:dyDescent="0.25">
      <c r="A89" s="11"/>
      <c r="B89" s="11"/>
      <c r="C89" s="10"/>
      <c r="D89" s="19"/>
      <c r="E89" s="22"/>
      <c r="F89" s="20"/>
      <c r="G89" s="22"/>
      <c r="H89" s="20"/>
      <c r="I89" s="22"/>
      <c r="J89" s="20"/>
      <c r="K89" s="22"/>
      <c r="L89" s="20"/>
      <c r="M89" s="22"/>
      <c r="N89"/>
      <c r="O89"/>
      <c r="P89"/>
      <c r="Q89"/>
      <c r="R89"/>
      <c r="S89"/>
      <c r="T89"/>
    </row>
    <row r="90" spans="1:20" s="9" customFormat="1" ht="13.9" customHeight="1" x14ac:dyDescent="0.25">
      <c r="A90" s="11"/>
      <c r="B90" s="11"/>
      <c r="C90" s="10"/>
      <c r="D90" s="19"/>
      <c r="E90" s="22"/>
      <c r="F90" s="20"/>
      <c r="G90" s="22"/>
      <c r="H90" s="20"/>
      <c r="I90" s="22"/>
      <c r="J90" s="20"/>
      <c r="K90" s="22"/>
      <c r="L90" s="20"/>
      <c r="M90" s="22"/>
      <c r="N90"/>
      <c r="O90"/>
      <c r="P90"/>
      <c r="Q90"/>
      <c r="R90"/>
      <c r="S90"/>
      <c r="T90"/>
    </row>
    <row r="91" spans="1:20" s="9" customFormat="1" ht="13.9" customHeight="1" x14ac:dyDescent="0.25">
      <c r="A91" s="11"/>
      <c r="B91" s="11"/>
      <c r="C91" s="10"/>
      <c r="D91" s="19"/>
      <c r="E91" s="22"/>
      <c r="F91" s="20"/>
      <c r="G91" s="22"/>
      <c r="H91" s="20"/>
      <c r="I91" s="22"/>
      <c r="J91" s="20"/>
      <c r="K91" s="22"/>
      <c r="L91" s="20"/>
      <c r="M91" s="22"/>
      <c r="N91"/>
      <c r="O91"/>
      <c r="P91"/>
      <c r="Q91"/>
      <c r="R91"/>
      <c r="S91"/>
      <c r="T91"/>
    </row>
    <row r="92" spans="1:20" s="9" customFormat="1" ht="13.9" customHeight="1" x14ac:dyDescent="0.25">
      <c r="A92" s="11"/>
      <c r="B92" s="14"/>
      <c r="C92" s="15"/>
      <c r="D92" s="18"/>
      <c r="E92" s="23"/>
      <c r="F92" s="16"/>
      <c r="G92" s="23"/>
      <c r="H92" s="16"/>
      <c r="I92" s="23"/>
      <c r="J92" s="16"/>
      <c r="K92" s="23"/>
      <c r="L92" s="16"/>
      <c r="M92" s="23"/>
      <c r="N92"/>
      <c r="O92"/>
      <c r="P92"/>
      <c r="Q92"/>
      <c r="R92"/>
      <c r="S92"/>
      <c r="T92"/>
    </row>
    <row r="93" spans="1:20" s="9" customFormat="1" ht="13.9" customHeight="1" x14ac:dyDescent="0.25">
      <c r="A93" s="11"/>
      <c r="B93" s="14"/>
      <c r="C93" s="15"/>
      <c r="D93" s="18"/>
      <c r="E93" s="23"/>
      <c r="F93" s="16"/>
      <c r="G93" s="23"/>
      <c r="H93" s="16"/>
      <c r="I93" s="23"/>
      <c r="J93" s="16"/>
      <c r="K93" s="23"/>
      <c r="L93" s="16"/>
      <c r="M93" s="23"/>
      <c r="N93"/>
      <c r="O93"/>
      <c r="P93"/>
      <c r="Q93"/>
      <c r="R93"/>
      <c r="S93"/>
      <c r="T93"/>
    </row>
    <row r="94" spans="1:20" s="9" customFormat="1" ht="13.9" customHeight="1" x14ac:dyDescent="0.25">
      <c r="A94" s="11"/>
      <c r="B94" s="14"/>
      <c r="C94" s="15"/>
      <c r="D94" s="18"/>
      <c r="E94" s="23"/>
      <c r="F94" s="16"/>
      <c r="G94" s="23"/>
      <c r="H94" s="16"/>
      <c r="I94" s="23"/>
      <c r="J94" s="16"/>
      <c r="K94" s="23"/>
      <c r="L94" s="16"/>
      <c r="M94" s="23"/>
      <c r="N94"/>
      <c r="O94"/>
      <c r="P94"/>
      <c r="Q94"/>
      <c r="R94"/>
      <c r="S94"/>
      <c r="T94"/>
    </row>
    <row r="95" spans="1:20" s="9" customFormat="1" ht="13.9" customHeight="1" x14ac:dyDescent="0.25">
      <c r="A95" s="11"/>
      <c r="B95" s="14"/>
      <c r="C95" s="15"/>
      <c r="D95" s="18"/>
      <c r="E95" s="23"/>
      <c r="F95" s="16"/>
      <c r="G95" s="23"/>
      <c r="H95" s="16"/>
      <c r="I95" s="23"/>
      <c r="J95" s="16"/>
      <c r="K95" s="23"/>
      <c r="L95" s="16"/>
      <c r="M95" s="23"/>
      <c r="N95"/>
      <c r="O95"/>
      <c r="P95"/>
      <c r="Q95"/>
      <c r="R95"/>
      <c r="S95"/>
      <c r="T95"/>
    </row>
    <row r="96" spans="1:20" s="9" customFormat="1" x14ac:dyDescent="0.25">
      <c r="A96" s="10"/>
      <c r="B96" s="14"/>
      <c r="C96" s="15"/>
      <c r="D96" s="18"/>
      <c r="E96" s="23"/>
      <c r="F96" s="16"/>
      <c r="G96" s="23"/>
      <c r="H96" s="16"/>
      <c r="I96" s="23"/>
      <c r="J96" s="16"/>
      <c r="K96" s="23"/>
      <c r="L96" s="16"/>
      <c r="M96" s="23"/>
      <c r="N96"/>
      <c r="O96"/>
      <c r="P96"/>
      <c r="Q96"/>
      <c r="R96"/>
      <c r="S96"/>
      <c r="T96"/>
    </row>
    <row r="97" spans="1:20" s="9" customFormat="1" x14ac:dyDescent="0.25">
      <c r="A97" s="10"/>
      <c r="B97" s="14"/>
      <c r="C97" s="15"/>
      <c r="D97" s="18"/>
      <c r="E97" s="23"/>
      <c r="F97" s="16"/>
      <c r="G97" s="23"/>
      <c r="H97" s="16"/>
      <c r="I97" s="23"/>
      <c r="J97" s="16"/>
      <c r="K97" s="23"/>
      <c r="L97" s="16"/>
      <c r="M97" s="23"/>
      <c r="N97"/>
      <c r="O97"/>
      <c r="P97"/>
      <c r="Q97"/>
      <c r="R97"/>
      <c r="S97"/>
      <c r="T97"/>
    </row>
    <row r="98" spans="1:20" s="9" customFormat="1" x14ac:dyDescent="0.25">
      <c r="A98" s="10"/>
      <c r="B98" s="14"/>
      <c r="C98" s="15"/>
      <c r="D98" s="18"/>
      <c r="E98" s="23"/>
      <c r="F98" s="16"/>
      <c r="G98" s="23"/>
      <c r="H98" s="16"/>
      <c r="I98" s="23"/>
      <c r="J98" s="16"/>
      <c r="K98" s="23"/>
      <c r="L98" s="16"/>
      <c r="M98" s="23"/>
      <c r="N98"/>
      <c r="O98"/>
      <c r="P98"/>
      <c r="Q98"/>
      <c r="R98"/>
      <c r="S98"/>
      <c r="T98"/>
    </row>
    <row r="99" spans="1:20" s="9" customFormat="1" x14ac:dyDescent="0.25">
      <c r="A99" s="10"/>
      <c r="B99" s="14"/>
      <c r="C99" s="15"/>
      <c r="D99" s="18"/>
      <c r="E99" s="23"/>
      <c r="F99" s="16"/>
      <c r="G99" s="23"/>
      <c r="H99" s="16"/>
      <c r="I99" s="23"/>
      <c r="J99" s="16"/>
      <c r="K99" s="23"/>
      <c r="L99" s="16"/>
      <c r="M99" s="23"/>
      <c r="N99"/>
      <c r="O99"/>
      <c r="P99"/>
      <c r="Q99"/>
      <c r="R99"/>
      <c r="S99"/>
      <c r="T99"/>
    </row>
    <row r="100" spans="1:20" x14ac:dyDescent="0.25">
      <c r="N100"/>
      <c r="O100"/>
      <c r="P100"/>
      <c r="Q100"/>
      <c r="R100"/>
      <c r="S100"/>
      <c r="T100"/>
    </row>
    <row r="101" spans="1:20" x14ac:dyDescent="0.25">
      <c r="N101"/>
      <c r="O101"/>
      <c r="P101"/>
      <c r="Q101"/>
      <c r="R101"/>
      <c r="S101"/>
      <c r="T101"/>
    </row>
    <row r="102" spans="1:20" x14ac:dyDescent="0.25">
      <c r="N102"/>
      <c r="O102"/>
      <c r="P102"/>
      <c r="Q102"/>
      <c r="R102"/>
      <c r="S102"/>
      <c r="T102"/>
    </row>
    <row r="103" spans="1:20" x14ac:dyDescent="0.25">
      <c r="B103" s="11"/>
      <c r="C103" s="11"/>
      <c r="D103" s="19"/>
      <c r="E103" s="21"/>
      <c r="F103" s="19"/>
      <c r="G103" s="21"/>
      <c r="H103" s="19"/>
      <c r="I103" s="21"/>
      <c r="J103" s="19"/>
      <c r="K103" s="21"/>
      <c r="L103" s="19"/>
      <c r="M103" s="21"/>
      <c r="N103"/>
      <c r="O103"/>
      <c r="P103"/>
      <c r="Q103"/>
      <c r="R103"/>
      <c r="S103"/>
      <c r="T103"/>
    </row>
    <row r="104" spans="1:20" x14ac:dyDescent="0.25">
      <c r="B104" s="11"/>
      <c r="C104" s="1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/>
      <c r="O104"/>
      <c r="P104"/>
      <c r="Q104"/>
      <c r="R104"/>
      <c r="S104"/>
      <c r="T104"/>
    </row>
    <row r="105" spans="1:20" x14ac:dyDescent="0.25">
      <c r="B105" s="11"/>
      <c r="C105" s="1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/>
      <c r="O105"/>
      <c r="P105"/>
      <c r="Q105"/>
      <c r="R105"/>
      <c r="S105"/>
      <c r="T105"/>
    </row>
    <row r="106" spans="1:20" x14ac:dyDescent="0.25">
      <c r="B106" s="11"/>
      <c r="C106" s="1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1"/>
      <c r="S106" s="11"/>
    </row>
    <row r="107" spans="1:20" x14ac:dyDescent="0.25">
      <c r="B107" s="11"/>
      <c r="C107" s="11"/>
      <c r="D107" s="19"/>
      <c r="E107" s="21"/>
      <c r="F107" s="19"/>
      <c r="G107" s="21"/>
      <c r="H107" s="19"/>
      <c r="I107" s="21"/>
      <c r="J107" s="19"/>
      <c r="K107" s="21"/>
      <c r="L107" s="19"/>
      <c r="M107" s="21"/>
      <c r="N107" s="19"/>
      <c r="O107" s="21"/>
      <c r="P107" s="19"/>
      <c r="Q107" s="21"/>
      <c r="R107" s="11"/>
      <c r="S107" s="11"/>
    </row>
    <row r="108" spans="1:20" x14ac:dyDescent="0.25">
      <c r="B108" s="11"/>
      <c r="C108" s="11"/>
      <c r="D108" s="19"/>
      <c r="E108" s="21"/>
      <c r="F108" s="19"/>
      <c r="G108" s="21"/>
      <c r="H108" s="19"/>
      <c r="I108" s="21"/>
      <c r="J108" s="19"/>
      <c r="K108" s="21"/>
      <c r="L108" s="19"/>
      <c r="M108" s="21"/>
      <c r="N108" s="19"/>
      <c r="O108" s="21"/>
      <c r="P108" s="19"/>
      <c r="Q108" s="21"/>
      <c r="R108" s="11"/>
      <c r="S108" s="11"/>
    </row>
    <row r="109" spans="1:20" x14ac:dyDescent="0.25">
      <c r="B109" s="11"/>
      <c r="C109" s="1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1"/>
      <c r="S109" s="11"/>
    </row>
  </sheetData>
  <sortState ref="B4:S110">
    <sortCondition descending="1" ref="S4:S110"/>
  </sortState>
  <mergeCells count="12">
    <mergeCell ref="A1:M1"/>
    <mergeCell ref="A2:A3"/>
    <mergeCell ref="B2:B3"/>
    <mergeCell ref="C2:C3"/>
    <mergeCell ref="D2:D3"/>
    <mergeCell ref="M2:M3"/>
    <mergeCell ref="Q2:R2"/>
    <mergeCell ref="E2:F2"/>
    <mergeCell ref="G2:H2"/>
    <mergeCell ref="I2:J2"/>
    <mergeCell ref="K2:L2"/>
    <mergeCell ref="O2:P2"/>
  </mergeCells>
  <pageMargins left="0.25" right="0.25" top="0.75" bottom="0.75" header="0.3" footer="0.3"/>
  <pageSetup paperSize="9" scale="52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topLeftCell="A49" zoomScale="55" zoomScaleNormal="55" workbookViewId="0">
      <selection activeCell="M81" sqref="M81"/>
    </sheetView>
  </sheetViews>
  <sheetFormatPr defaultColWidth="8.85546875" defaultRowHeight="15" x14ac:dyDescent="0.25"/>
  <cols>
    <col min="1" max="1" width="8.85546875" style="17"/>
    <col min="2" max="2" width="26.42578125" style="17" customWidth="1"/>
    <col min="3" max="3" width="8.85546875" style="17"/>
    <col min="4" max="4" width="30.7109375" style="17" customWidth="1"/>
    <col min="5" max="12" width="8.85546875" style="17"/>
    <col min="13" max="13" width="10" style="17" bestFit="1" customWidth="1"/>
    <col min="14" max="24" width="8.85546875" style="17"/>
    <col min="25" max="25" width="8.85546875" style="25"/>
    <col min="26" max="16384" width="8.85546875" style="17"/>
  </cols>
  <sheetData>
    <row r="1" spans="1:29" x14ac:dyDescent="0.25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29" ht="36" customHeight="1" x14ac:dyDescent="0.25">
      <c r="A2" s="67" t="s">
        <v>0</v>
      </c>
      <c r="B2" s="67"/>
      <c r="C2" s="67" t="s">
        <v>1</v>
      </c>
      <c r="D2" s="67" t="s">
        <v>2</v>
      </c>
      <c r="E2" s="68" t="s">
        <v>19</v>
      </c>
      <c r="F2" s="68"/>
      <c r="G2" s="69" t="s">
        <v>3</v>
      </c>
      <c r="H2" s="69"/>
      <c r="I2" s="69" t="s">
        <v>20</v>
      </c>
      <c r="J2" s="69"/>
      <c r="K2" s="69" t="s">
        <v>20</v>
      </c>
      <c r="L2" s="69"/>
      <c r="M2" s="67" t="s">
        <v>4</v>
      </c>
      <c r="X2" s="17" t="s">
        <v>6</v>
      </c>
      <c r="Y2" s="25">
        <v>1</v>
      </c>
      <c r="Z2" s="26">
        <v>1.2</v>
      </c>
      <c r="AA2" s="17">
        <v>1.25</v>
      </c>
      <c r="AB2" s="17">
        <v>1.5</v>
      </c>
      <c r="AC2" s="17">
        <v>1.1000000000000001</v>
      </c>
    </row>
    <row r="3" spans="1:29" ht="21" customHeight="1" x14ac:dyDescent="0.25">
      <c r="A3" s="67"/>
      <c r="B3" s="67"/>
      <c r="C3" s="67"/>
      <c r="D3" s="67"/>
      <c r="E3" s="17" t="s">
        <v>0</v>
      </c>
      <c r="F3" s="17" t="s">
        <v>5</v>
      </c>
      <c r="G3" s="17" t="s">
        <v>0</v>
      </c>
      <c r="H3" s="17" t="s">
        <v>5</v>
      </c>
      <c r="I3" s="17" t="s">
        <v>0</v>
      </c>
      <c r="J3" s="17" t="s">
        <v>5</v>
      </c>
      <c r="K3" s="17" t="s">
        <v>0</v>
      </c>
      <c r="L3" s="17" t="s">
        <v>5</v>
      </c>
      <c r="M3" s="67"/>
      <c r="Q3" s="6">
        <v>1</v>
      </c>
      <c r="R3" s="6">
        <v>2</v>
      </c>
      <c r="S3" s="6">
        <v>3</v>
      </c>
      <c r="T3" s="6">
        <v>4</v>
      </c>
      <c r="W3" s="2">
        <v>1</v>
      </c>
      <c r="X3" s="3">
        <v>38</v>
      </c>
      <c r="Y3" s="5">
        <v>40</v>
      </c>
      <c r="Z3" s="17">
        <v>48</v>
      </c>
      <c r="AA3" s="17">
        <v>50</v>
      </c>
      <c r="AB3" s="17">
        <v>60</v>
      </c>
      <c r="AC3" s="17">
        <f>Y3*$AC$2</f>
        <v>44</v>
      </c>
    </row>
    <row r="4" spans="1:29" x14ac:dyDescent="0.25">
      <c r="A4" s="32">
        <v>1</v>
      </c>
      <c r="B4" s="11" t="s">
        <v>21</v>
      </c>
      <c r="C4" s="32">
        <v>2010</v>
      </c>
      <c r="D4" s="19" t="s">
        <v>7</v>
      </c>
      <c r="E4" s="38">
        <v>2</v>
      </c>
      <c r="F4" s="13">
        <v>36</v>
      </c>
      <c r="G4" s="21"/>
      <c r="H4" s="11"/>
      <c r="I4" s="21">
        <v>1</v>
      </c>
      <c r="J4" s="5">
        <v>40</v>
      </c>
      <c r="K4" s="21"/>
      <c r="L4" s="19"/>
      <c r="M4" s="7">
        <f>SUM(LARGE(Q4:T4,{1,2}))</f>
        <v>76</v>
      </c>
      <c r="N4" s="7"/>
      <c r="O4" s="7"/>
      <c r="P4" s="7"/>
      <c r="Q4" s="8">
        <f>F4</f>
        <v>36</v>
      </c>
      <c r="R4" s="8">
        <f>H4</f>
        <v>0</v>
      </c>
      <c r="S4" s="8">
        <f>J4</f>
        <v>40</v>
      </c>
      <c r="T4" s="8">
        <f>L4</f>
        <v>0</v>
      </c>
      <c r="W4" s="2">
        <v>2</v>
      </c>
      <c r="X4" s="4">
        <v>34.200000000000003</v>
      </c>
      <c r="Y4" s="13">
        <v>36</v>
      </c>
      <c r="Z4" s="17">
        <v>43.199999999999996</v>
      </c>
      <c r="AA4" s="17">
        <v>45</v>
      </c>
      <c r="AB4" s="17">
        <v>54</v>
      </c>
      <c r="AC4" s="31">
        <f t="shared" ref="AC4:AC38" si="0">Y4*$AC$2</f>
        <v>39.6</v>
      </c>
    </row>
    <row r="5" spans="1:29" ht="14.45" customHeight="1" x14ac:dyDescent="0.25">
      <c r="A5" s="32">
        <v>2</v>
      </c>
      <c r="B5" s="11" t="s">
        <v>22</v>
      </c>
      <c r="C5" s="32">
        <v>2012</v>
      </c>
      <c r="D5" s="19" t="s">
        <v>7</v>
      </c>
      <c r="E5" s="43">
        <v>3</v>
      </c>
      <c r="F5" s="13">
        <v>33</v>
      </c>
      <c r="G5" s="21">
        <v>1</v>
      </c>
      <c r="H5" s="5">
        <v>40</v>
      </c>
      <c r="I5" s="21">
        <v>4</v>
      </c>
      <c r="J5" s="13">
        <v>31</v>
      </c>
      <c r="K5" s="21"/>
      <c r="L5" s="19"/>
      <c r="M5" s="7">
        <f>SUM(LARGE(Q5:T5,{1,2}))</f>
        <v>73</v>
      </c>
      <c r="N5" s="7"/>
      <c r="O5" s="7"/>
      <c r="P5" s="7"/>
      <c r="Q5" s="8">
        <f t="shared" ref="Q5:Q68" si="1">F5</f>
        <v>33</v>
      </c>
      <c r="R5" s="8">
        <f t="shared" ref="R5:R68" si="2">H5</f>
        <v>40</v>
      </c>
      <c r="S5" s="8">
        <f t="shared" ref="S5:S68" si="3">J5</f>
        <v>31</v>
      </c>
      <c r="T5" s="8">
        <f t="shared" ref="T5:T68" si="4">L5</f>
        <v>0</v>
      </c>
      <c r="W5" s="5">
        <v>3</v>
      </c>
      <c r="X5" s="2">
        <v>31.35</v>
      </c>
      <c r="Y5" s="13">
        <v>33</v>
      </c>
      <c r="Z5" s="17">
        <v>39.6</v>
      </c>
      <c r="AA5" s="17">
        <v>41.25</v>
      </c>
      <c r="AB5" s="17">
        <v>49.5</v>
      </c>
      <c r="AC5" s="31">
        <f t="shared" si="0"/>
        <v>36.300000000000004</v>
      </c>
    </row>
    <row r="6" spans="1:29" x14ac:dyDescent="0.25">
      <c r="A6" s="32">
        <v>3</v>
      </c>
      <c r="B6" s="11" t="s">
        <v>24</v>
      </c>
      <c r="C6" s="32">
        <v>2010</v>
      </c>
      <c r="D6" s="19" t="s">
        <v>7</v>
      </c>
      <c r="E6" s="43">
        <v>5</v>
      </c>
      <c r="F6" s="13">
        <v>29</v>
      </c>
      <c r="G6" s="21">
        <v>2</v>
      </c>
      <c r="H6" s="13">
        <v>36</v>
      </c>
      <c r="I6" s="21">
        <v>5</v>
      </c>
      <c r="J6" s="13">
        <v>29</v>
      </c>
      <c r="K6" s="21"/>
      <c r="L6" s="19"/>
      <c r="M6" s="7">
        <f>SUM(LARGE(Q6:T6,{1,2}))</f>
        <v>65</v>
      </c>
      <c r="N6" s="7"/>
      <c r="O6" s="7"/>
      <c r="P6" s="7"/>
      <c r="Q6" s="8">
        <f t="shared" si="1"/>
        <v>29</v>
      </c>
      <c r="R6" s="8">
        <f t="shared" si="2"/>
        <v>36</v>
      </c>
      <c r="S6" s="8">
        <f t="shared" si="3"/>
        <v>29</v>
      </c>
      <c r="T6" s="8">
        <f t="shared" si="4"/>
        <v>0</v>
      </c>
      <c r="W6" s="2">
        <v>4</v>
      </c>
      <c r="X6" s="4">
        <v>29.45</v>
      </c>
      <c r="Y6" s="13">
        <v>31</v>
      </c>
      <c r="Z6" s="17">
        <v>37.199999999999996</v>
      </c>
      <c r="AA6" s="17">
        <v>38.75</v>
      </c>
      <c r="AB6" s="17">
        <v>46.5</v>
      </c>
      <c r="AC6" s="31">
        <f t="shared" si="0"/>
        <v>34.1</v>
      </c>
    </row>
    <row r="7" spans="1:29" ht="14.45" customHeight="1" x14ac:dyDescent="0.25">
      <c r="A7" s="32">
        <v>4</v>
      </c>
      <c r="B7" s="11" t="s">
        <v>25</v>
      </c>
      <c r="C7" s="32">
        <v>2010</v>
      </c>
      <c r="D7" s="19" t="s">
        <v>7</v>
      </c>
      <c r="E7" s="38">
        <v>6</v>
      </c>
      <c r="F7" s="13">
        <v>27</v>
      </c>
      <c r="G7" s="21">
        <v>4</v>
      </c>
      <c r="H7" s="13">
        <v>31</v>
      </c>
      <c r="I7" s="21">
        <v>3</v>
      </c>
      <c r="J7" s="13">
        <v>33</v>
      </c>
      <c r="K7" s="21"/>
      <c r="L7" s="19"/>
      <c r="M7" s="7">
        <f>SUM(LARGE(Q7:T7,{1,2}))</f>
        <v>64</v>
      </c>
      <c r="N7" s="7"/>
      <c r="O7" s="7"/>
      <c r="P7" s="7"/>
      <c r="Q7" s="8">
        <f t="shared" si="1"/>
        <v>27</v>
      </c>
      <c r="R7" s="8">
        <f t="shared" si="2"/>
        <v>31</v>
      </c>
      <c r="S7" s="8">
        <f t="shared" si="3"/>
        <v>33</v>
      </c>
      <c r="T7" s="8">
        <f t="shared" si="4"/>
        <v>0</v>
      </c>
      <c r="W7" s="2">
        <v>5</v>
      </c>
      <c r="X7" s="2">
        <v>27.55</v>
      </c>
      <c r="Y7" s="13">
        <v>29</v>
      </c>
      <c r="Z7" s="17">
        <v>34.799999999999997</v>
      </c>
      <c r="AA7" s="17">
        <v>36.25</v>
      </c>
      <c r="AB7" s="17">
        <v>43.5</v>
      </c>
      <c r="AC7" s="31">
        <f t="shared" si="0"/>
        <v>31.900000000000002</v>
      </c>
    </row>
    <row r="8" spans="1:29" x14ac:dyDescent="0.25">
      <c r="A8" s="32">
        <v>5</v>
      </c>
      <c r="B8" s="11" t="s">
        <v>23</v>
      </c>
      <c r="C8" s="32">
        <v>2011</v>
      </c>
      <c r="D8" s="19" t="s">
        <v>10</v>
      </c>
      <c r="E8" s="43">
        <v>4</v>
      </c>
      <c r="F8" s="13">
        <v>31</v>
      </c>
      <c r="G8" s="21">
        <v>5</v>
      </c>
      <c r="H8" s="13">
        <v>29</v>
      </c>
      <c r="I8" s="21">
        <v>6</v>
      </c>
      <c r="J8" s="13">
        <v>27</v>
      </c>
      <c r="K8" s="21"/>
      <c r="L8" s="19"/>
      <c r="M8" s="7">
        <f>SUM(LARGE(Q8:T8,{1,2}))</f>
        <v>60</v>
      </c>
      <c r="N8" s="7"/>
      <c r="O8" s="7"/>
      <c r="P8" s="7"/>
      <c r="Q8" s="8">
        <f t="shared" si="1"/>
        <v>31</v>
      </c>
      <c r="R8" s="8">
        <f t="shared" si="2"/>
        <v>29</v>
      </c>
      <c r="S8" s="8">
        <f t="shared" si="3"/>
        <v>27</v>
      </c>
      <c r="T8" s="8">
        <f t="shared" si="4"/>
        <v>0</v>
      </c>
      <c r="W8" s="2">
        <v>6</v>
      </c>
      <c r="X8" s="2">
        <v>25.65</v>
      </c>
      <c r="Y8" s="13">
        <v>27</v>
      </c>
      <c r="Z8" s="17">
        <v>32.4</v>
      </c>
      <c r="AA8" s="17">
        <v>33.75</v>
      </c>
      <c r="AB8" s="17">
        <v>40.5</v>
      </c>
      <c r="AC8" s="31">
        <f t="shared" si="0"/>
        <v>29.700000000000003</v>
      </c>
    </row>
    <row r="9" spans="1:29" ht="14.45" customHeight="1" x14ac:dyDescent="0.25">
      <c r="A9" s="32">
        <v>6</v>
      </c>
      <c r="B9" s="11" t="s">
        <v>58</v>
      </c>
      <c r="C9" s="32">
        <v>2010</v>
      </c>
      <c r="D9" s="19" t="s">
        <v>8</v>
      </c>
      <c r="E9" s="43"/>
      <c r="F9" s="13"/>
      <c r="G9" s="21">
        <v>3</v>
      </c>
      <c r="H9" s="13">
        <v>33</v>
      </c>
      <c r="I9" s="21">
        <v>7</v>
      </c>
      <c r="J9" s="13">
        <v>25</v>
      </c>
      <c r="K9" s="21"/>
      <c r="L9" s="19"/>
      <c r="M9" s="7">
        <f>SUM(LARGE(Q9:T9,{1,2}))</f>
        <v>58</v>
      </c>
      <c r="N9" s="7"/>
      <c r="O9" s="7"/>
      <c r="P9" s="7"/>
      <c r="Q9" s="8">
        <f t="shared" si="1"/>
        <v>0</v>
      </c>
      <c r="R9" s="8">
        <f t="shared" si="2"/>
        <v>33</v>
      </c>
      <c r="S9" s="8">
        <f t="shared" si="3"/>
        <v>25</v>
      </c>
      <c r="T9" s="8">
        <f t="shared" si="4"/>
        <v>0</v>
      </c>
      <c r="W9" s="2">
        <v>7</v>
      </c>
      <c r="X9" s="4">
        <v>23.75</v>
      </c>
      <c r="Y9" s="13">
        <v>25</v>
      </c>
      <c r="Z9" s="17">
        <v>30</v>
      </c>
      <c r="AA9" s="17">
        <v>31.25</v>
      </c>
      <c r="AB9" s="17">
        <v>37.5</v>
      </c>
      <c r="AC9" s="31">
        <f t="shared" si="0"/>
        <v>27.500000000000004</v>
      </c>
    </row>
    <row r="10" spans="1:29" x14ac:dyDescent="0.25">
      <c r="A10" s="32">
        <v>7</v>
      </c>
      <c r="B10" s="11" t="s">
        <v>29</v>
      </c>
      <c r="C10" s="32">
        <v>2010</v>
      </c>
      <c r="D10" s="19" t="s">
        <v>11</v>
      </c>
      <c r="E10" s="43">
        <v>10</v>
      </c>
      <c r="F10" s="13">
        <v>21</v>
      </c>
      <c r="G10" s="21">
        <v>6</v>
      </c>
      <c r="H10" s="13">
        <v>27</v>
      </c>
      <c r="I10" s="21">
        <v>8</v>
      </c>
      <c r="J10" s="13">
        <v>23</v>
      </c>
      <c r="K10" s="21"/>
      <c r="L10" s="19"/>
      <c r="M10" s="7">
        <f>SUM(LARGE(Q10:T10,{1,2}))</f>
        <v>50</v>
      </c>
      <c r="N10" s="7"/>
      <c r="O10" s="7"/>
      <c r="P10" s="7"/>
      <c r="Q10" s="8">
        <f t="shared" si="1"/>
        <v>21</v>
      </c>
      <c r="R10" s="8">
        <f t="shared" si="2"/>
        <v>27</v>
      </c>
      <c r="S10" s="8">
        <f t="shared" si="3"/>
        <v>23</v>
      </c>
      <c r="T10" s="8">
        <f t="shared" si="4"/>
        <v>0</v>
      </c>
      <c r="W10" s="2">
        <v>8</v>
      </c>
      <c r="X10" s="4">
        <v>21.85</v>
      </c>
      <c r="Y10" s="13">
        <v>23</v>
      </c>
      <c r="Z10" s="17">
        <v>27.599999999999998</v>
      </c>
      <c r="AA10" s="17">
        <v>28.75</v>
      </c>
      <c r="AB10" s="17">
        <v>34.5</v>
      </c>
      <c r="AC10" s="31">
        <f t="shared" si="0"/>
        <v>25.3</v>
      </c>
    </row>
    <row r="11" spans="1:29" ht="14.45" customHeight="1" x14ac:dyDescent="0.25">
      <c r="A11" s="32">
        <v>8</v>
      </c>
      <c r="B11" s="11" t="s">
        <v>26</v>
      </c>
      <c r="C11" s="32">
        <v>2011</v>
      </c>
      <c r="D11" s="19" t="s">
        <v>27</v>
      </c>
      <c r="E11" s="43">
        <v>7</v>
      </c>
      <c r="F11" s="13">
        <v>25</v>
      </c>
      <c r="G11" s="21">
        <v>11</v>
      </c>
      <c r="H11" s="13">
        <v>20</v>
      </c>
      <c r="I11" s="21"/>
      <c r="J11" s="11"/>
      <c r="K11" s="21"/>
      <c r="L11" s="19"/>
      <c r="M11" s="7">
        <f>SUM(LARGE(Q11:T11,{1,2}))</f>
        <v>45</v>
      </c>
      <c r="N11" s="7"/>
      <c r="O11" s="7"/>
      <c r="P11" s="7"/>
      <c r="Q11" s="8">
        <f t="shared" si="1"/>
        <v>25</v>
      </c>
      <c r="R11" s="8">
        <f t="shared" si="2"/>
        <v>20</v>
      </c>
      <c r="S11" s="8">
        <f t="shared" si="3"/>
        <v>0</v>
      </c>
      <c r="T11" s="8">
        <f t="shared" si="4"/>
        <v>0</v>
      </c>
      <c r="W11" s="2">
        <v>9</v>
      </c>
      <c r="X11" s="4">
        <v>20.9</v>
      </c>
      <c r="Y11" s="13">
        <v>22</v>
      </c>
      <c r="Z11" s="17">
        <v>26.4</v>
      </c>
      <c r="AA11" s="17">
        <v>27.5</v>
      </c>
      <c r="AB11" s="17">
        <v>33</v>
      </c>
      <c r="AC11" s="31">
        <f t="shared" si="0"/>
        <v>24.200000000000003</v>
      </c>
    </row>
    <row r="12" spans="1:29" ht="30" x14ac:dyDescent="0.25">
      <c r="A12" s="32">
        <v>9</v>
      </c>
      <c r="B12" s="11" t="s">
        <v>28</v>
      </c>
      <c r="C12" s="32">
        <v>2010</v>
      </c>
      <c r="D12" s="19" t="s">
        <v>27</v>
      </c>
      <c r="E12" s="43">
        <v>9</v>
      </c>
      <c r="F12" s="13">
        <v>22</v>
      </c>
      <c r="G12" s="21">
        <v>8</v>
      </c>
      <c r="H12" s="13">
        <v>23</v>
      </c>
      <c r="I12" s="21"/>
      <c r="J12" s="11"/>
      <c r="K12" s="21"/>
      <c r="L12" s="19"/>
      <c r="M12" s="7">
        <f>SUM(LARGE(Q12:T12,{1,2}))</f>
        <v>45</v>
      </c>
      <c r="N12" s="7"/>
      <c r="O12" s="7"/>
      <c r="P12" s="7"/>
      <c r="Q12" s="8">
        <f t="shared" si="1"/>
        <v>22</v>
      </c>
      <c r="R12" s="8">
        <f t="shared" si="2"/>
        <v>23</v>
      </c>
      <c r="S12" s="8">
        <f t="shared" si="3"/>
        <v>0</v>
      </c>
      <c r="T12" s="8">
        <f t="shared" si="4"/>
        <v>0</v>
      </c>
      <c r="W12" s="2">
        <v>10</v>
      </c>
      <c r="X12" s="4">
        <v>19.95</v>
      </c>
      <c r="Y12" s="13">
        <v>21</v>
      </c>
      <c r="Z12" s="17">
        <v>25.2</v>
      </c>
      <c r="AA12" s="17">
        <v>26.25</v>
      </c>
      <c r="AB12" s="17">
        <v>31.5</v>
      </c>
      <c r="AC12" s="31">
        <f t="shared" si="0"/>
        <v>23.1</v>
      </c>
    </row>
    <row r="13" spans="1:29" ht="14.45" customHeight="1" x14ac:dyDescent="0.25">
      <c r="A13" s="32">
        <v>10</v>
      </c>
      <c r="B13" s="11" t="s">
        <v>13</v>
      </c>
      <c r="C13" s="32">
        <v>2010</v>
      </c>
      <c r="D13" s="19" t="s">
        <v>11</v>
      </c>
      <c r="E13" s="43">
        <v>8</v>
      </c>
      <c r="F13" s="13">
        <v>23</v>
      </c>
      <c r="G13" s="21">
        <v>10</v>
      </c>
      <c r="H13" s="13">
        <v>21</v>
      </c>
      <c r="I13" s="21">
        <v>10</v>
      </c>
      <c r="J13" s="13">
        <v>21</v>
      </c>
      <c r="K13" s="21"/>
      <c r="L13" s="19"/>
      <c r="M13" s="7">
        <f>SUM(LARGE(Q13:T13,{1,2}))</f>
        <v>44</v>
      </c>
      <c r="N13" s="7"/>
      <c r="O13" s="7"/>
      <c r="P13" s="7"/>
      <c r="Q13" s="8">
        <f t="shared" si="1"/>
        <v>23</v>
      </c>
      <c r="R13" s="8">
        <f t="shared" si="2"/>
        <v>21</v>
      </c>
      <c r="S13" s="8">
        <f t="shared" si="3"/>
        <v>21</v>
      </c>
      <c r="T13" s="8">
        <f t="shared" si="4"/>
        <v>0</v>
      </c>
      <c r="W13" s="2">
        <v>11</v>
      </c>
      <c r="X13" s="4">
        <v>19</v>
      </c>
      <c r="Y13" s="13">
        <v>20</v>
      </c>
      <c r="Z13" s="17">
        <v>24</v>
      </c>
      <c r="AA13" s="17">
        <v>25</v>
      </c>
      <c r="AB13" s="17">
        <v>30</v>
      </c>
      <c r="AC13" s="31">
        <f t="shared" si="0"/>
        <v>22</v>
      </c>
    </row>
    <row r="14" spans="1:29" x14ac:dyDescent="0.25">
      <c r="A14" s="32">
        <v>11</v>
      </c>
      <c r="B14" s="11" t="s">
        <v>30</v>
      </c>
      <c r="C14" s="32">
        <v>2011</v>
      </c>
      <c r="D14" s="19" t="s">
        <v>10</v>
      </c>
      <c r="E14" s="43">
        <v>12</v>
      </c>
      <c r="F14" s="13">
        <v>19</v>
      </c>
      <c r="G14" s="21">
        <v>7</v>
      </c>
      <c r="H14" s="13">
        <v>25</v>
      </c>
      <c r="I14" s="21"/>
      <c r="J14" s="11"/>
      <c r="K14" s="21"/>
      <c r="L14" s="19"/>
      <c r="M14" s="7">
        <f>SUM(LARGE(Q14:T14,{1,2}))</f>
        <v>44</v>
      </c>
      <c r="N14" s="7"/>
      <c r="O14" s="7"/>
      <c r="P14" s="7"/>
      <c r="Q14" s="8">
        <f t="shared" si="1"/>
        <v>19</v>
      </c>
      <c r="R14" s="8">
        <f t="shared" si="2"/>
        <v>25</v>
      </c>
      <c r="S14" s="8">
        <f t="shared" si="3"/>
        <v>0</v>
      </c>
      <c r="T14" s="8">
        <f t="shared" si="4"/>
        <v>0</v>
      </c>
      <c r="W14" s="2">
        <v>12</v>
      </c>
      <c r="X14" s="2">
        <v>18.05</v>
      </c>
      <c r="Y14" s="13">
        <v>19</v>
      </c>
      <c r="Z14" s="17">
        <v>22.8</v>
      </c>
      <c r="AA14" s="17">
        <v>23.75</v>
      </c>
      <c r="AB14" s="17">
        <v>28.5</v>
      </c>
      <c r="AC14" s="31">
        <f t="shared" si="0"/>
        <v>20.900000000000002</v>
      </c>
    </row>
    <row r="15" spans="1:29" ht="14.45" customHeight="1" x14ac:dyDescent="0.25">
      <c r="A15" s="32">
        <v>12</v>
      </c>
      <c r="B15" s="11" t="s">
        <v>14</v>
      </c>
      <c r="C15" s="32">
        <v>2010</v>
      </c>
      <c r="D15" s="19" t="s">
        <v>15</v>
      </c>
      <c r="E15" s="43">
        <v>1</v>
      </c>
      <c r="F15" s="5">
        <v>40</v>
      </c>
      <c r="G15" s="21"/>
      <c r="H15" s="11"/>
      <c r="I15" s="21"/>
      <c r="J15" s="11"/>
      <c r="K15" s="21"/>
      <c r="L15" s="19"/>
      <c r="M15" s="7">
        <f>SUM(LARGE(Q15:T15,{1,2}))</f>
        <v>40</v>
      </c>
      <c r="N15" s="7"/>
      <c r="O15" s="7"/>
      <c r="P15" s="7"/>
      <c r="Q15" s="8">
        <f t="shared" si="1"/>
        <v>40</v>
      </c>
      <c r="R15" s="8">
        <f t="shared" si="2"/>
        <v>0</v>
      </c>
      <c r="S15" s="8">
        <f t="shared" si="3"/>
        <v>0</v>
      </c>
      <c r="T15" s="8">
        <f t="shared" si="4"/>
        <v>0</v>
      </c>
      <c r="W15" s="2">
        <v>13</v>
      </c>
      <c r="X15" s="4">
        <v>17.100000000000001</v>
      </c>
      <c r="Y15" s="13">
        <v>18</v>
      </c>
      <c r="Z15" s="17">
        <v>21.599999999999998</v>
      </c>
      <c r="AA15" s="17">
        <v>22.5</v>
      </c>
      <c r="AB15" s="17">
        <v>27</v>
      </c>
      <c r="AC15" s="31">
        <f t="shared" si="0"/>
        <v>19.8</v>
      </c>
    </row>
    <row r="16" spans="1:29" x14ac:dyDescent="0.25">
      <c r="A16" s="32">
        <v>13</v>
      </c>
      <c r="B16" s="11" t="s">
        <v>12</v>
      </c>
      <c r="C16" s="43">
        <v>2010</v>
      </c>
      <c r="D16" s="19" t="s">
        <v>10</v>
      </c>
      <c r="E16" s="43">
        <v>11</v>
      </c>
      <c r="F16" s="13">
        <v>20</v>
      </c>
      <c r="G16" s="21">
        <v>14</v>
      </c>
      <c r="H16" s="13">
        <v>17</v>
      </c>
      <c r="I16" s="21">
        <v>28</v>
      </c>
      <c r="J16" s="13">
        <v>3</v>
      </c>
      <c r="K16" s="21"/>
      <c r="L16" s="19"/>
      <c r="M16" s="7">
        <f>SUM(LARGE(Q16:T16,{1,2}))</f>
        <v>37</v>
      </c>
      <c r="N16" s="7"/>
      <c r="O16" s="7"/>
      <c r="P16" s="7"/>
      <c r="Q16" s="8">
        <f t="shared" si="1"/>
        <v>20</v>
      </c>
      <c r="R16" s="8">
        <f t="shared" si="2"/>
        <v>17</v>
      </c>
      <c r="S16" s="8">
        <f t="shared" si="3"/>
        <v>3</v>
      </c>
      <c r="T16" s="8">
        <f t="shared" si="4"/>
        <v>0</v>
      </c>
      <c r="W16" s="2">
        <v>14</v>
      </c>
      <c r="X16" s="4">
        <v>16.149999999999999</v>
      </c>
      <c r="Y16" s="13">
        <v>17</v>
      </c>
      <c r="Z16" s="17">
        <v>20.399999999999999</v>
      </c>
      <c r="AA16" s="17">
        <v>21.25</v>
      </c>
      <c r="AB16" s="17">
        <v>25.5</v>
      </c>
      <c r="AC16" s="31">
        <f t="shared" si="0"/>
        <v>18.700000000000003</v>
      </c>
    </row>
    <row r="17" spans="1:29" ht="14.45" customHeight="1" x14ac:dyDescent="0.25">
      <c r="A17" s="32">
        <v>14</v>
      </c>
      <c r="B17" s="11" t="s">
        <v>90</v>
      </c>
      <c r="C17" s="32">
        <v>2010</v>
      </c>
      <c r="D17" s="19" t="s">
        <v>8</v>
      </c>
      <c r="E17" s="11"/>
      <c r="F17" s="11"/>
      <c r="G17" s="21"/>
      <c r="H17" s="11"/>
      <c r="I17" s="21">
        <v>2</v>
      </c>
      <c r="J17" s="13">
        <v>36</v>
      </c>
      <c r="K17" s="21"/>
      <c r="L17" s="19"/>
      <c r="M17" s="7">
        <f>SUM(LARGE(Q17:T17,{1,2}))</f>
        <v>36</v>
      </c>
      <c r="N17" s="7"/>
      <c r="O17" s="7"/>
      <c r="P17" s="7"/>
      <c r="Q17" s="8">
        <f t="shared" si="1"/>
        <v>0</v>
      </c>
      <c r="R17" s="8">
        <f t="shared" si="2"/>
        <v>0</v>
      </c>
      <c r="S17" s="8">
        <f t="shared" si="3"/>
        <v>36</v>
      </c>
      <c r="T17" s="8">
        <f t="shared" si="4"/>
        <v>0</v>
      </c>
      <c r="W17" s="2">
        <v>15</v>
      </c>
      <c r="X17" s="4">
        <v>15.2</v>
      </c>
      <c r="Y17" s="13">
        <v>16</v>
      </c>
      <c r="Z17" s="17">
        <v>19.2</v>
      </c>
      <c r="AA17" s="17">
        <v>20</v>
      </c>
      <c r="AB17" s="17">
        <v>24</v>
      </c>
      <c r="AC17" s="31">
        <f t="shared" si="0"/>
        <v>17.600000000000001</v>
      </c>
    </row>
    <row r="18" spans="1:29" x14ac:dyDescent="0.25">
      <c r="A18" s="32">
        <v>15</v>
      </c>
      <c r="B18" s="11" t="s">
        <v>62</v>
      </c>
      <c r="C18" s="32">
        <v>2011</v>
      </c>
      <c r="D18" s="19" t="s">
        <v>63</v>
      </c>
      <c r="E18" s="38"/>
      <c r="F18" s="13"/>
      <c r="G18" s="21">
        <v>15</v>
      </c>
      <c r="H18" s="13">
        <v>16</v>
      </c>
      <c r="I18" s="21">
        <v>14</v>
      </c>
      <c r="J18" s="13">
        <v>17</v>
      </c>
      <c r="K18" s="21"/>
      <c r="L18" s="19"/>
      <c r="M18" s="7">
        <f>SUM(LARGE(Q18:T18,{1,2}))</f>
        <v>33</v>
      </c>
      <c r="N18" s="7"/>
      <c r="O18" s="7"/>
      <c r="P18" s="7"/>
      <c r="Q18" s="8">
        <f t="shared" si="1"/>
        <v>0</v>
      </c>
      <c r="R18" s="8">
        <f t="shared" si="2"/>
        <v>16</v>
      </c>
      <c r="S18" s="8">
        <f t="shared" si="3"/>
        <v>17</v>
      </c>
      <c r="T18" s="8">
        <f t="shared" si="4"/>
        <v>0</v>
      </c>
      <c r="W18" s="2">
        <v>16</v>
      </c>
      <c r="X18" s="4">
        <v>14.25</v>
      </c>
      <c r="Y18" s="13">
        <v>15</v>
      </c>
      <c r="Z18" s="17">
        <v>18</v>
      </c>
      <c r="AA18" s="17">
        <v>18.75</v>
      </c>
      <c r="AB18" s="17">
        <v>22.5</v>
      </c>
      <c r="AC18" s="31">
        <f t="shared" si="0"/>
        <v>16.5</v>
      </c>
    </row>
    <row r="19" spans="1:29" ht="14.45" customHeight="1" x14ac:dyDescent="0.25">
      <c r="A19" s="32">
        <v>16</v>
      </c>
      <c r="B19" s="11" t="s">
        <v>31</v>
      </c>
      <c r="C19" s="43">
        <v>2010</v>
      </c>
      <c r="D19" s="19" t="s">
        <v>27</v>
      </c>
      <c r="E19" s="43">
        <v>13</v>
      </c>
      <c r="F19" s="13">
        <v>18</v>
      </c>
      <c r="G19" s="21">
        <v>16</v>
      </c>
      <c r="H19" s="13">
        <v>15</v>
      </c>
      <c r="I19" s="21"/>
      <c r="J19" s="11"/>
      <c r="K19" s="21"/>
      <c r="L19" s="19"/>
      <c r="M19" s="7">
        <f>SUM(LARGE(Q19:T19,{1,2}))</f>
        <v>33</v>
      </c>
      <c r="N19" s="7"/>
      <c r="O19" s="7"/>
      <c r="P19" s="7"/>
      <c r="Q19" s="8">
        <f t="shared" si="1"/>
        <v>18</v>
      </c>
      <c r="R19" s="8">
        <f t="shared" si="2"/>
        <v>15</v>
      </c>
      <c r="S19" s="8">
        <f t="shared" si="3"/>
        <v>0</v>
      </c>
      <c r="T19" s="8">
        <f t="shared" si="4"/>
        <v>0</v>
      </c>
      <c r="W19" s="2">
        <v>17</v>
      </c>
      <c r="X19" s="4">
        <v>13.3</v>
      </c>
      <c r="Y19" s="13">
        <v>14</v>
      </c>
      <c r="Z19" s="17">
        <v>16.8</v>
      </c>
      <c r="AA19" s="17">
        <v>17.5</v>
      </c>
      <c r="AB19" s="17">
        <v>21</v>
      </c>
      <c r="AC19" s="31">
        <f t="shared" si="0"/>
        <v>15.400000000000002</v>
      </c>
    </row>
    <row r="20" spans="1:29" x14ac:dyDescent="0.25">
      <c r="A20" s="32">
        <v>17</v>
      </c>
      <c r="B20" s="11" t="s">
        <v>36</v>
      </c>
      <c r="C20" s="32">
        <v>2012</v>
      </c>
      <c r="D20" s="19" t="s">
        <v>10</v>
      </c>
      <c r="E20" s="38">
        <v>18</v>
      </c>
      <c r="F20" s="13">
        <v>13</v>
      </c>
      <c r="G20" s="21">
        <v>12</v>
      </c>
      <c r="H20" s="13">
        <v>19</v>
      </c>
      <c r="I20" s="21">
        <v>18</v>
      </c>
      <c r="J20" s="13">
        <v>13</v>
      </c>
      <c r="K20" s="21"/>
      <c r="L20" s="19"/>
      <c r="M20" s="7">
        <f>SUM(LARGE(Q20:T20,{1,2}))</f>
        <v>32</v>
      </c>
      <c r="N20" s="7"/>
      <c r="O20" s="7"/>
      <c r="P20" s="7"/>
      <c r="Q20" s="8">
        <f t="shared" si="1"/>
        <v>13</v>
      </c>
      <c r="R20" s="8">
        <f t="shared" si="2"/>
        <v>19</v>
      </c>
      <c r="S20" s="8">
        <f t="shared" si="3"/>
        <v>13</v>
      </c>
      <c r="T20" s="8">
        <f t="shared" si="4"/>
        <v>0</v>
      </c>
      <c r="W20" s="2">
        <v>18</v>
      </c>
      <c r="X20" s="2">
        <v>12.35</v>
      </c>
      <c r="Y20" s="13">
        <v>13</v>
      </c>
      <c r="Z20" s="17">
        <v>15.6</v>
      </c>
      <c r="AA20" s="17">
        <v>16.25</v>
      </c>
      <c r="AB20" s="17">
        <v>19.5</v>
      </c>
      <c r="AC20" s="31">
        <f t="shared" si="0"/>
        <v>14.3</v>
      </c>
    </row>
    <row r="21" spans="1:29" ht="14.45" customHeight="1" x14ac:dyDescent="0.25">
      <c r="A21" s="32">
        <v>18</v>
      </c>
      <c r="B21" s="11" t="s">
        <v>33</v>
      </c>
      <c r="C21" s="32">
        <v>2011</v>
      </c>
      <c r="D21" s="19" t="s">
        <v>9</v>
      </c>
      <c r="E21" s="38">
        <v>15</v>
      </c>
      <c r="F21" s="13">
        <v>16</v>
      </c>
      <c r="G21" s="21"/>
      <c r="H21" s="11"/>
      <c r="I21" s="21">
        <v>17</v>
      </c>
      <c r="J21" s="13">
        <v>14</v>
      </c>
      <c r="K21" s="21"/>
      <c r="L21" s="19"/>
      <c r="M21" s="7">
        <f>SUM(LARGE(Q21:T21,{1,2}))</f>
        <v>30</v>
      </c>
      <c r="N21" s="7"/>
      <c r="O21" s="7"/>
      <c r="P21" s="7"/>
      <c r="Q21" s="8">
        <f t="shared" si="1"/>
        <v>16</v>
      </c>
      <c r="R21" s="8">
        <f t="shared" si="2"/>
        <v>0</v>
      </c>
      <c r="S21" s="8">
        <f t="shared" si="3"/>
        <v>14</v>
      </c>
      <c r="T21" s="8">
        <f t="shared" si="4"/>
        <v>0</v>
      </c>
      <c r="W21" s="2">
        <v>19</v>
      </c>
      <c r="X21" s="1">
        <v>11.4</v>
      </c>
      <c r="Y21" s="13">
        <v>12</v>
      </c>
      <c r="Z21" s="17">
        <v>14.399999999999999</v>
      </c>
      <c r="AA21" s="17">
        <v>15</v>
      </c>
      <c r="AB21" s="17">
        <v>18</v>
      </c>
      <c r="AC21" s="31">
        <f t="shared" si="0"/>
        <v>13.200000000000001</v>
      </c>
    </row>
    <row r="22" spans="1:29" x14ac:dyDescent="0.25">
      <c r="A22" s="32">
        <v>19</v>
      </c>
      <c r="B22" s="11" t="s">
        <v>32</v>
      </c>
      <c r="C22" s="43">
        <v>2010</v>
      </c>
      <c r="D22" s="19" t="s">
        <v>7</v>
      </c>
      <c r="E22" s="43">
        <v>14</v>
      </c>
      <c r="F22" s="13">
        <v>17</v>
      </c>
      <c r="G22" s="21">
        <v>20</v>
      </c>
      <c r="H22" s="13">
        <v>11</v>
      </c>
      <c r="I22" s="21">
        <v>22</v>
      </c>
      <c r="J22" s="13">
        <v>9</v>
      </c>
      <c r="K22" s="21"/>
      <c r="L22" s="19"/>
      <c r="M22" s="7">
        <f>SUM(LARGE(Q22:T22,{1,2}))</f>
        <v>28</v>
      </c>
      <c r="N22" s="7"/>
      <c r="O22" s="7"/>
      <c r="P22" s="7"/>
      <c r="Q22" s="8">
        <f t="shared" si="1"/>
        <v>17</v>
      </c>
      <c r="R22" s="8">
        <f t="shared" si="2"/>
        <v>11</v>
      </c>
      <c r="S22" s="8">
        <f t="shared" si="3"/>
        <v>9</v>
      </c>
      <c r="T22" s="8">
        <f t="shared" si="4"/>
        <v>0</v>
      </c>
      <c r="W22" s="2">
        <v>20</v>
      </c>
      <c r="X22" s="1">
        <v>10.45</v>
      </c>
      <c r="Y22" s="13">
        <v>11</v>
      </c>
      <c r="Z22" s="17">
        <v>13.2</v>
      </c>
      <c r="AA22" s="17">
        <v>13.75</v>
      </c>
      <c r="AB22" s="17">
        <v>16.5</v>
      </c>
      <c r="AC22" s="31">
        <f t="shared" si="0"/>
        <v>12.100000000000001</v>
      </c>
    </row>
    <row r="23" spans="1:29" ht="14.45" customHeight="1" x14ac:dyDescent="0.25">
      <c r="A23" s="32">
        <v>20</v>
      </c>
      <c r="B23" s="11" t="s">
        <v>34</v>
      </c>
      <c r="C23" s="32">
        <v>2011</v>
      </c>
      <c r="D23" s="19" t="s">
        <v>7</v>
      </c>
      <c r="E23" s="38">
        <v>16</v>
      </c>
      <c r="F23" s="13">
        <v>15</v>
      </c>
      <c r="G23" s="21">
        <v>28</v>
      </c>
      <c r="H23" s="13">
        <v>3</v>
      </c>
      <c r="I23" s="21">
        <v>20</v>
      </c>
      <c r="J23" s="13">
        <v>11</v>
      </c>
      <c r="K23" s="21"/>
      <c r="L23" s="19"/>
      <c r="M23" s="7">
        <f>SUM(LARGE(Q23:T23,{1,2}))</f>
        <v>26</v>
      </c>
      <c r="N23" s="7"/>
      <c r="O23" s="7"/>
      <c r="P23" s="7"/>
      <c r="Q23" s="8">
        <f t="shared" si="1"/>
        <v>15</v>
      </c>
      <c r="R23" s="8">
        <f t="shared" si="2"/>
        <v>3</v>
      </c>
      <c r="S23" s="8">
        <f t="shared" si="3"/>
        <v>11</v>
      </c>
      <c r="T23" s="8">
        <f t="shared" si="4"/>
        <v>0</v>
      </c>
      <c r="W23" s="2">
        <v>21</v>
      </c>
      <c r="X23" s="4">
        <v>9.5</v>
      </c>
      <c r="Y23" s="13">
        <v>10</v>
      </c>
      <c r="Z23" s="17">
        <v>12</v>
      </c>
      <c r="AA23" s="17">
        <v>12.5</v>
      </c>
      <c r="AB23" s="17">
        <v>15</v>
      </c>
      <c r="AC23" s="31">
        <f t="shared" si="0"/>
        <v>11</v>
      </c>
    </row>
    <row r="24" spans="1:29" x14ac:dyDescent="0.25">
      <c r="A24" s="32">
        <v>21</v>
      </c>
      <c r="B24" s="11" t="s">
        <v>51</v>
      </c>
      <c r="C24" s="32">
        <v>2012</v>
      </c>
      <c r="D24" s="19" t="s">
        <v>9</v>
      </c>
      <c r="E24" s="38">
        <v>33</v>
      </c>
      <c r="F24" s="13">
        <v>1</v>
      </c>
      <c r="G24" s="21">
        <v>24</v>
      </c>
      <c r="H24" s="13">
        <v>7</v>
      </c>
      <c r="I24" s="21">
        <v>15</v>
      </c>
      <c r="J24" s="13">
        <v>16</v>
      </c>
      <c r="K24" s="21"/>
      <c r="L24" s="19"/>
      <c r="M24" s="7">
        <f>SUM(LARGE(Q24:T24,{1,2}))</f>
        <v>23</v>
      </c>
      <c r="N24" s="7"/>
      <c r="O24" s="7"/>
      <c r="P24" s="7"/>
      <c r="Q24" s="8">
        <f t="shared" si="1"/>
        <v>1</v>
      </c>
      <c r="R24" s="8">
        <f t="shared" si="2"/>
        <v>7</v>
      </c>
      <c r="S24" s="8">
        <f t="shared" si="3"/>
        <v>16</v>
      </c>
      <c r="T24" s="8">
        <f t="shared" si="4"/>
        <v>0</v>
      </c>
      <c r="W24" s="2">
        <v>22</v>
      </c>
      <c r="X24" s="4">
        <v>8.5500000000000007</v>
      </c>
      <c r="Y24" s="13">
        <v>9</v>
      </c>
      <c r="Z24" s="17">
        <v>10.799999999999999</v>
      </c>
      <c r="AA24" s="17">
        <v>11.25</v>
      </c>
      <c r="AB24" s="17">
        <v>13.5</v>
      </c>
      <c r="AC24" s="31">
        <f t="shared" si="0"/>
        <v>9.9</v>
      </c>
    </row>
    <row r="25" spans="1:29" ht="14.45" customHeight="1" x14ac:dyDescent="0.25">
      <c r="A25" s="32">
        <v>22</v>
      </c>
      <c r="B25" s="11" t="s">
        <v>91</v>
      </c>
      <c r="C25" s="32">
        <v>2011</v>
      </c>
      <c r="D25" s="19" t="s">
        <v>8</v>
      </c>
      <c r="E25" s="11"/>
      <c r="F25" s="11"/>
      <c r="G25" s="21"/>
      <c r="H25" s="11"/>
      <c r="I25" s="21">
        <v>9</v>
      </c>
      <c r="J25" s="13">
        <v>22</v>
      </c>
      <c r="K25" s="21"/>
      <c r="L25" s="19"/>
      <c r="M25" s="7">
        <f>SUM(LARGE(Q25:T25,{1,2}))</f>
        <v>22</v>
      </c>
      <c r="N25" s="7"/>
      <c r="O25" s="7"/>
      <c r="P25" s="7"/>
      <c r="Q25" s="8">
        <f t="shared" si="1"/>
        <v>0</v>
      </c>
      <c r="R25" s="8">
        <f t="shared" si="2"/>
        <v>0</v>
      </c>
      <c r="S25" s="8">
        <f t="shared" si="3"/>
        <v>22</v>
      </c>
      <c r="T25" s="8">
        <f t="shared" si="4"/>
        <v>0</v>
      </c>
      <c r="W25" s="2">
        <v>23</v>
      </c>
      <c r="X25" s="2">
        <v>7.6</v>
      </c>
      <c r="Y25" s="13">
        <v>8</v>
      </c>
      <c r="Z25" s="17">
        <v>9.6</v>
      </c>
      <c r="AA25" s="17">
        <v>10</v>
      </c>
      <c r="AB25" s="17">
        <v>12</v>
      </c>
      <c r="AC25" s="31">
        <f t="shared" si="0"/>
        <v>8.8000000000000007</v>
      </c>
    </row>
    <row r="26" spans="1:29" x14ac:dyDescent="0.25">
      <c r="A26" s="32">
        <v>23</v>
      </c>
      <c r="B26" s="11" t="s">
        <v>44</v>
      </c>
      <c r="C26" s="32">
        <v>2011</v>
      </c>
      <c r="D26" s="19" t="s">
        <v>15</v>
      </c>
      <c r="E26" s="43">
        <v>27</v>
      </c>
      <c r="F26" s="13">
        <v>4</v>
      </c>
      <c r="G26" s="21">
        <v>19</v>
      </c>
      <c r="H26" s="13">
        <v>12</v>
      </c>
      <c r="I26" s="21">
        <v>21</v>
      </c>
      <c r="J26" s="13">
        <v>10</v>
      </c>
      <c r="K26" s="21"/>
      <c r="L26" s="19"/>
      <c r="M26" s="7">
        <f>SUM(LARGE(Q26:T26,{1,2}))</f>
        <v>22</v>
      </c>
      <c r="N26" s="7"/>
      <c r="O26" s="7"/>
      <c r="P26" s="7"/>
      <c r="Q26" s="8">
        <f t="shared" si="1"/>
        <v>4</v>
      </c>
      <c r="R26" s="8">
        <f t="shared" si="2"/>
        <v>12</v>
      </c>
      <c r="S26" s="8">
        <f t="shared" si="3"/>
        <v>10</v>
      </c>
      <c r="T26" s="8">
        <f t="shared" si="4"/>
        <v>0</v>
      </c>
      <c r="W26" s="2">
        <v>24</v>
      </c>
      <c r="X26" s="4">
        <v>6.65</v>
      </c>
      <c r="Y26" s="13">
        <v>7</v>
      </c>
      <c r="Z26" s="17">
        <v>8.4</v>
      </c>
      <c r="AA26" s="17">
        <v>8.75</v>
      </c>
      <c r="AB26" s="17">
        <v>10.5</v>
      </c>
      <c r="AC26" s="31">
        <f t="shared" si="0"/>
        <v>7.7000000000000011</v>
      </c>
    </row>
    <row r="27" spans="1:29" ht="14.45" customHeight="1" x14ac:dyDescent="0.25">
      <c r="A27" s="32">
        <v>24</v>
      </c>
      <c r="B27" s="11" t="s">
        <v>59</v>
      </c>
      <c r="C27" s="32">
        <v>2010</v>
      </c>
      <c r="D27" s="19" t="s">
        <v>60</v>
      </c>
      <c r="E27" s="43"/>
      <c r="F27" s="13"/>
      <c r="G27" s="21">
        <v>9</v>
      </c>
      <c r="H27" s="13">
        <v>22</v>
      </c>
      <c r="I27" s="21"/>
      <c r="J27" s="11"/>
      <c r="K27" s="21"/>
      <c r="L27" s="19"/>
      <c r="M27" s="7">
        <f>SUM(LARGE(Q27:T27,{1,2}))</f>
        <v>22</v>
      </c>
      <c r="N27" s="7"/>
      <c r="O27" s="7"/>
      <c r="P27" s="7"/>
      <c r="Q27" s="8">
        <f t="shared" si="1"/>
        <v>0</v>
      </c>
      <c r="R27" s="8">
        <f t="shared" si="2"/>
        <v>22</v>
      </c>
      <c r="S27" s="8">
        <f t="shared" si="3"/>
        <v>0</v>
      </c>
      <c r="T27" s="8">
        <f t="shared" si="4"/>
        <v>0</v>
      </c>
      <c r="W27" s="2">
        <v>25</v>
      </c>
      <c r="X27" s="4">
        <v>5.7</v>
      </c>
      <c r="Y27" s="13">
        <v>6</v>
      </c>
      <c r="Z27" s="17">
        <v>7.1999999999999993</v>
      </c>
      <c r="AA27" s="17">
        <v>7.5</v>
      </c>
      <c r="AB27" s="17">
        <v>9</v>
      </c>
      <c r="AC27" s="31">
        <f t="shared" si="0"/>
        <v>6.6000000000000005</v>
      </c>
    </row>
    <row r="28" spans="1:29" x14ac:dyDescent="0.25">
      <c r="A28" s="32">
        <v>25</v>
      </c>
      <c r="B28" s="11" t="s">
        <v>92</v>
      </c>
      <c r="C28" s="32">
        <v>2011</v>
      </c>
      <c r="D28" s="19" t="s">
        <v>8</v>
      </c>
      <c r="E28" s="11"/>
      <c r="F28" s="11"/>
      <c r="G28" s="21"/>
      <c r="H28" s="11"/>
      <c r="I28" s="21">
        <v>11</v>
      </c>
      <c r="J28" s="13">
        <v>20</v>
      </c>
      <c r="K28" s="21"/>
      <c r="L28" s="19"/>
      <c r="M28" s="7">
        <f>SUM(LARGE(Q28:T28,{1,2}))</f>
        <v>20</v>
      </c>
      <c r="N28" s="7"/>
      <c r="O28" s="7"/>
      <c r="P28" s="7"/>
      <c r="Q28" s="8">
        <f t="shared" si="1"/>
        <v>0</v>
      </c>
      <c r="R28" s="8">
        <f t="shared" si="2"/>
        <v>0</v>
      </c>
      <c r="S28" s="8">
        <f t="shared" si="3"/>
        <v>20</v>
      </c>
      <c r="T28" s="8">
        <f t="shared" si="4"/>
        <v>0</v>
      </c>
      <c r="W28" s="2">
        <v>26</v>
      </c>
      <c r="X28" s="4">
        <v>4.75</v>
      </c>
      <c r="Y28" s="13">
        <v>5</v>
      </c>
      <c r="Z28" s="17">
        <v>6</v>
      </c>
      <c r="AA28" s="17">
        <v>6.25</v>
      </c>
      <c r="AB28" s="17">
        <v>7.5</v>
      </c>
      <c r="AC28" s="31">
        <f t="shared" si="0"/>
        <v>5.5</v>
      </c>
    </row>
    <row r="29" spans="1:29" ht="14.45" customHeight="1" x14ac:dyDescent="0.25">
      <c r="A29" s="32">
        <v>26</v>
      </c>
      <c r="B29" s="11" t="s">
        <v>93</v>
      </c>
      <c r="C29" s="32">
        <v>2011</v>
      </c>
      <c r="D29" s="19" t="s">
        <v>8</v>
      </c>
      <c r="E29" s="11"/>
      <c r="F29" s="11"/>
      <c r="G29" s="21"/>
      <c r="H29" s="11"/>
      <c r="I29" s="21">
        <v>12</v>
      </c>
      <c r="J29" s="13">
        <v>19</v>
      </c>
      <c r="K29" s="21"/>
      <c r="L29" s="19"/>
      <c r="M29" s="7">
        <f>SUM(LARGE(Q29:T29,{1,2}))</f>
        <v>19</v>
      </c>
      <c r="N29" s="7"/>
      <c r="O29" s="7"/>
      <c r="P29" s="7"/>
      <c r="Q29" s="8">
        <f t="shared" si="1"/>
        <v>0</v>
      </c>
      <c r="R29" s="8">
        <f t="shared" si="2"/>
        <v>0</v>
      </c>
      <c r="S29" s="8">
        <f t="shared" si="3"/>
        <v>19</v>
      </c>
      <c r="T29" s="8">
        <f t="shared" si="4"/>
        <v>0</v>
      </c>
      <c r="W29" s="2">
        <v>27</v>
      </c>
      <c r="X29" s="3">
        <v>3.8</v>
      </c>
      <c r="Y29" s="13">
        <v>4</v>
      </c>
      <c r="Z29" s="17">
        <v>4.8</v>
      </c>
      <c r="AA29" s="17">
        <v>5</v>
      </c>
      <c r="AB29" s="17">
        <v>6</v>
      </c>
      <c r="AC29" s="31">
        <f t="shared" si="0"/>
        <v>4.4000000000000004</v>
      </c>
    </row>
    <row r="30" spans="1:29" x14ac:dyDescent="0.25">
      <c r="A30" s="32">
        <v>27</v>
      </c>
      <c r="B30" s="11" t="s">
        <v>43</v>
      </c>
      <c r="C30" s="43">
        <v>2011</v>
      </c>
      <c r="D30" s="19" t="s">
        <v>9</v>
      </c>
      <c r="E30" s="43">
        <v>25</v>
      </c>
      <c r="F30" s="13">
        <v>6</v>
      </c>
      <c r="G30" s="21">
        <v>18</v>
      </c>
      <c r="H30" s="13">
        <v>13</v>
      </c>
      <c r="I30" s="21">
        <v>25</v>
      </c>
      <c r="J30" s="13">
        <v>6</v>
      </c>
      <c r="K30" s="21"/>
      <c r="L30" s="19"/>
      <c r="M30" s="7">
        <f>SUM(LARGE(Q30:T30,{1,2}))</f>
        <v>19</v>
      </c>
      <c r="N30" s="7"/>
      <c r="O30" s="7"/>
      <c r="P30" s="7"/>
      <c r="Q30" s="8">
        <f t="shared" si="1"/>
        <v>6</v>
      </c>
      <c r="R30" s="8">
        <f t="shared" si="2"/>
        <v>13</v>
      </c>
      <c r="S30" s="8">
        <f t="shared" si="3"/>
        <v>6</v>
      </c>
      <c r="T30" s="8">
        <f t="shared" si="4"/>
        <v>0</v>
      </c>
      <c r="W30" s="2">
        <v>28</v>
      </c>
      <c r="X30" s="4">
        <v>2.85</v>
      </c>
      <c r="Y30" s="13">
        <v>3</v>
      </c>
      <c r="Z30" s="17">
        <v>3.5999999999999996</v>
      </c>
      <c r="AA30" s="17">
        <v>3.75</v>
      </c>
      <c r="AB30" s="17">
        <v>4.5</v>
      </c>
      <c r="AC30" s="31">
        <f t="shared" si="0"/>
        <v>3.3000000000000003</v>
      </c>
    </row>
    <row r="31" spans="1:29" ht="14.45" customHeight="1" x14ac:dyDescent="0.25">
      <c r="A31" s="32">
        <v>28</v>
      </c>
      <c r="B31" s="11" t="s">
        <v>94</v>
      </c>
      <c r="C31" s="11">
        <v>2011</v>
      </c>
      <c r="D31" s="19" t="s">
        <v>8</v>
      </c>
      <c r="E31" s="11"/>
      <c r="F31" s="11"/>
      <c r="G31" s="21"/>
      <c r="H31" s="11"/>
      <c r="I31" s="21">
        <v>13</v>
      </c>
      <c r="J31" s="13">
        <v>18</v>
      </c>
      <c r="K31" s="21"/>
      <c r="L31" s="19"/>
      <c r="M31" s="7">
        <f>SUM(LARGE(Q31:T31,{1,2}))</f>
        <v>18</v>
      </c>
      <c r="N31" s="7"/>
      <c r="O31" s="7"/>
      <c r="P31" s="7"/>
      <c r="Q31" s="8">
        <f t="shared" si="1"/>
        <v>0</v>
      </c>
      <c r="R31" s="8">
        <f t="shared" si="2"/>
        <v>0</v>
      </c>
      <c r="S31" s="8">
        <f t="shared" si="3"/>
        <v>18</v>
      </c>
      <c r="T31" s="8">
        <f t="shared" si="4"/>
        <v>0</v>
      </c>
      <c r="W31" s="2">
        <v>29</v>
      </c>
      <c r="X31" s="4">
        <v>1.9</v>
      </c>
      <c r="Y31" s="13">
        <v>2</v>
      </c>
      <c r="Z31" s="17">
        <v>2.4</v>
      </c>
      <c r="AA31" s="17">
        <v>2.5</v>
      </c>
      <c r="AB31" s="17">
        <v>3</v>
      </c>
      <c r="AC31" s="31">
        <f t="shared" si="0"/>
        <v>2.2000000000000002</v>
      </c>
    </row>
    <row r="32" spans="1:29" x14ac:dyDescent="0.25">
      <c r="A32" s="32">
        <v>29</v>
      </c>
      <c r="B32" s="11" t="s">
        <v>61</v>
      </c>
      <c r="C32" s="32">
        <v>2010</v>
      </c>
      <c r="D32" s="19" t="s">
        <v>60</v>
      </c>
      <c r="E32" s="43"/>
      <c r="F32" s="13"/>
      <c r="G32" s="21">
        <v>13</v>
      </c>
      <c r="H32" s="13">
        <v>18</v>
      </c>
      <c r="I32" s="21"/>
      <c r="J32" s="11"/>
      <c r="K32" s="21"/>
      <c r="L32" s="19"/>
      <c r="M32" s="7">
        <f>SUM(LARGE(Q32:T32,{1,2}))</f>
        <v>18</v>
      </c>
      <c r="N32" s="7"/>
      <c r="O32" s="7"/>
      <c r="P32" s="7"/>
      <c r="Q32" s="8">
        <f t="shared" si="1"/>
        <v>0</v>
      </c>
      <c r="R32" s="8">
        <f t="shared" si="2"/>
        <v>18</v>
      </c>
      <c r="S32" s="8">
        <f t="shared" si="3"/>
        <v>0</v>
      </c>
      <c r="T32" s="8">
        <f t="shared" si="4"/>
        <v>0</v>
      </c>
      <c r="W32" s="2">
        <v>30</v>
      </c>
      <c r="X32" s="4">
        <v>0.95</v>
      </c>
      <c r="Y32" s="13">
        <v>1</v>
      </c>
      <c r="Z32" s="17">
        <v>1.2</v>
      </c>
      <c r="AA32" s="17">
        <v>1.25</v>
      </c>
      <c r="AB32" s="17">
        <v>1.5</v>
      </c>
      <c r="AC32" s="31">
        <f t="shared" si="0"/>
        <v>1.1000000000000001</v>
      </c>
    </row>
    <row r="33" spans="1:29" ht="14.45" customHeight="1" x14ac:dyDescent="0.25">
      <c r="A33" s="32">
        <v>30</v>
      </c>
      <c r="B33" s="11" t="s">
        <v>39</v>
      </c>
      <c r="C33" s="32">
        <v>2012</v>
      </c>
      <c r="D33" s="19" t="s">
        <v>9</v>
      </c>
      <c r="E33" s="43">
        <v>21</v>
      </c>
      <c r="F33" s="13">
        <v>10</v>
      </c>
      <c r="G33" s="21">
        <v>25</v>
      </c>
      <c r="H33" s="13">
        <v>6</v>
      </c>
      <c r="I33" s="21">
        <v>24</v>
      </c>
      <c r="J33" s="13">
        <v>7</v>
      </c>
      <c r="K33" s="21"/>
      <c r="L33" s="19"/>
      <c r="M33" s="7">
        <f>SUM(LARGE(Q33:T33,{1,2}))</f>
        <v>17</v>
      </c>
      <c r="N33" s="7"/>
      <c r="O33" s="7"/>
      <c r="P33" s="7"/>
      <c r="Q33" s="8">
        <f t="shared" si="1"/>
        <v>10</v>
      </c>
      <c r="R33" s="8">
        <f t="shared" si="2"/>
        <v>6</v>
      </c>
      <c r="S33" s="8">
        <f t="shared" si="3"/>
        <v>7</v>
      </c>
      <c r="T33" s="8">
        <f t="shared" si="4"/>
        <v>0</v>
      </c>
      <c r="W33" s="2">
        <v>31</v>
      </c>
      <c r="X33" s="4">
        <v>0.95</v>
      </c>
      <c r="Y33" s="13">
        <v>1</v>
      </c>
      <c r="Z33" s="17">
        <v>1.2</v>
      </c>
      <c r="AC33" s="31">
        <f t="shared" si="0"/>
        <v>1.1000000000000001</v>
      </c>
    </row>
    <row r="34" spans="1:29" x14ac:dyDescent="0.25">
      <c r="A34" s="32">
        <v>31</v>
      </c>
      <c r="B34" s="11" t="s">
        <v>68</v>
      </c>
      <c r="C34" s="32">
        <v>2011</v>
      </c>
      <c r="D34" s="19" t="s">
        <v>63</v>
      </c>
      <c r="E34" s="11"/>
      <c r="F34" s="13"/>
      <c r="G34" s="21">
        <v>23</v>
      </c>
      <c r="H34" s="13">
        <v>8</v>
      </c>
      <c r="I34" s="21">
        <v>23</v>
      </c>
      <c r="J34" s="13">
        <v>8</v>
      </c>
      <c r="K34" s="21"/>
      <c r="L34" s="19"/>
      <c r="M34" s="7">
        <f>SUM(LARGE(Q34:T34,{1,2}))</f>
        <v>16</v>
      </c>
      <c r="N34" s="7"/>
      <c r="O34" s="7"/>
      <c r="P34" s="7"/>
      <c r="Q34" s="8">
        <f t="shared" si="1"/>
        <v>0</v>
      </c>
      <c r="R34" s="8">
        <f t="shared" si="2"/>
        <v>8</v>
      </c>
      <c r="S34" s="8">
        <f t="shared" si="3"/>
        <v>8</v>
      </c>
      <c r="T34" s="8">
        <f t="shared" si="4"/>
        <v>0</v>
      </c>
      <c r="W34" s="2">
        <v>32</v>
      </c>
      <c r="X34" s="3">
        <v>0.95</v>
      </c>
      <c r="Y34" s="13">
        <v>1</v>
      </c>
      <c r="Z34" s="17">
        <v>1.2</v>
      </c>
      <c r="AC34" s="31">
        <f t="shared" si="0"/>
        <v>1.1000000000000001</v>
      </c>
    </row>
    <row r="35" spans="1:29" ht="14.45" customHeight="1" x14ac:dyDescent="0.25">
      <c r="A35" s="32">
        <v>32</v>
      </c>
      <c r="B35" s="11" t="s">
        <v>95</v>
      </c>
      <c r="C35" s="11">
        <v>2010</v>
      </c>
      <c r="D35" s="19" t="s">
        <v>10</v>
      </c>
      <c r="E35" s="11"/>
      <c r="F35" s="11"/>
      <c r="G35" s="21"/>
      <c r="H35" s="11"/>
      <c r="I35" s="21">
        <v>16</v>
      </c>
      <c r="J35" s="13">
        <v>15</v>
      </c>
      <c r="K35" s="21"/>
      <c r="L35" s="19"/>
      <c r="M35" s="7">
        <f>SUM(LARGE(Q35:T35,{1,2}))</f>
        <v>15</v>
      </c>
      <c r="N35" s="7"/>
      <c r="O35" s="7"/>
      <c r="P35" s="7"/>
      <c r="Q35" s="8">
        <f t="shared" si="1"/>
        <v>0</v>
      </c>
      <c r="R35" s="8">
        <f t="shared" si="2"/>
        <v>0</v>
      </c>
      <c r="S35" s="8">
        <f t="shared" si="3"/>
        <v>15</v>
      </c>
      <c r="T35" s="8">
        <f t="shared" si="4"/>
        <v>0</v>
      </c>
      <c r="W35" s="2">
        <v>33</v>
      </c>
      <c r="X35" s="4">
        <v>0.95</v>
      </c>
      <c r="Y35" s="13">
        <v>1</v>
      </c>
      <c r="Z35" s="17">
        <v>1.2</v>
      </c>
      <c r="AC35" s="31">
        <f t="shared" si="0"/>
        <v>1.1000000000000001</v>
      </c>
    </row>
    <row r="36" spans="1:29" x14ac:dyDescent="0.25">
      <c r="A36" s="32">
        <v>33</v>
      </c>
      <c r="B36" s="11" t="s">
        <v>35</v>
      </c>
      <c r="C36" s="43">
        <v>2012</v>
      </c>
      <c r="D36" s="19" t="s">
        <v>7</v>
      </c>
      <c r="E36" s="43">
        <v>17</v>
      </c>
      <c r="F36" s="13">
        <v>14</v>
      </c>
      <c r="G36" s="21"/>
      <c r="H36" s="11"/>
      <c r="I36" s="21"/>
      <c r="J36" s="11"/>
      <c r="K36" s="21"/>
      <c r="L36" s="19"/>
      <c r="M36" s="7">
        <f>SUM(LARGE(Q36:T36,{1,2}))</f>
        <v>14</v>
      </c>
      <c r="N36" s="7"/>
      <c r="O36" s="7"/>
      <c r="P36" s="7"/>
      <c r="Q36" s="8">
        <f t="shared" si="1"/>
        <v>14</v>
      </c>
      <c r="R36" s="8">
        <f t="shared" si="2"/>
        <v>0</v>
      </c>
      <c r="S36" s="8">
        <f t="shared" si="3"/>
        <v>0</v>
      </c>
      <c r="T36" s="8">
        <f t="shared" si="4"/>
        <v>0</v>
      </c>
      <c r="W36" s="2">
        <v>34</v>
      </c>
      <c r="X36" s="4">
        <v>0.95</v>
      </c>
      <c r="Y36" s="13">
        <v>1</v>
      </c>
      <c r="Z36" s="17">
        <v>1.2</v>
      </c>
      <c r="AC36" s="31">
        <f t="shared" si="0"/>
        <v>1.1000000000000001</v>
      </c>
    </row>
    <row r="37" spans="1:29" ht="14.45" customHeight="1" x14ac:dyDescent="0.25">
      <c r="A37" s="32">
        <v>34</v>
      </c>
      <c r="B37" s="11" t="s">
        <v>64</v>
      </c>
      <c r="C37" s="32">
        <v>2010</v>
      </c>
      <c r="D37" s="19" t="s">
        <v>60</v>
      </c>
      <c r="E37" s="43"/>
      <c r="F37" s="13"/>
      <c r="G37" s="21">
        <v>17</v>
      </c>
      <c r="H37" s="13">
        <v>14</v>
      </c>
      <c r="I37" s="21"/>
      <c r="J37" s="11"/>
      <c r="K37" s="21"/>
      <c r="L37" s="19"/>
      <c r="M37" s="7">
        <f>SUM(LARGE(Q37:T37,{1,2}))</f>
        <v>14</v>
      </c>
      <c r="N37" s="7"/>
      <c r="O37" s="7"/>
      <c r="P37" s="7"/>
      <c r="Q37" s="8">
        <f t="shared" si="1"/>
        <v>0</v>
      </c>
      <c r="R37" s="8">
        <f t="shared" si="2"/>
        <v>14</v>
      </c>
      <c r="S37" s="8">
        <f t="shared" si="3"/>
        <v>0</v>
      </c>
      <c r="T37" s="8">
        <f t="shared" si="4"/>
        <v>0</v>
      </c>
      <c r="W37" s="2">
        <v>35</v>
      </c>
      <c r="X37" s="4">
        <v>0.95</v>
      </c>
      <c r="Y37" s="13">
        <v>1</v>
      </c>
      <c r="Z37" s="17">
        <v>1.2</v>
      </c>
      <c r="AC37" s="31">
        <f t="shared" si="0"/>
        <v>1.1000000000000001</v>
      </c>
    </row>
    <row r="38" spans="1:29" x14ac:dyDescent="0.25">
      <c r="A38" s="32">
        <v>35</v>
      </c>
      <c r="B38" s="11" t="s">
        <v>96</v>
      </c>
      <c r="C38" s="11">
        <v>2010</v>
      </c>
      <c r="D38" s="19" t="s">
        <v>67</v>
      </c>
      <c r="E38" s="11"/>
      <c r="F38" s="11"/>
      <c r="G38" s="21"/>
      <c r="H38" s="11"/>
      <c r="I38" s="21">
        <v>19</v>
      </c>
      <c r="J38" s="13">
        <v>12</v>
      </c>
      <c r="K38" s="21"/>
      <c r="L38" s="19"/>
      <c r="M38" s="7">
        <f>SUM(LARGE(Q38:T38,{1,2}))</f>
        <v>12</v>
      </c>
      <c r="N38" s="7"/>
      <c r="O38" s="7"/>
      <c r="P38" s="7"/>
      <c r="Q38" s="8">
        <f t="shared" si="1"/>
        <v>0</v>
      </c>
      <c r="R38" s="8">
        <f t="shared" si="2"/>
        <v>0</v>
      </c>
      <c r="S38" s="8">
        <f t="shared" si="3"/>
        <v>12</v>
      </c>
      <c r="T38" s="8">
        <f t="shared" si="4"/>
        <v>0</v>
      </c>
      <c r="W38" s="2">
        <v>36</v>
      </c>
      <c r="X38" s="4">
        <v>0.95</v>
      </c>
      <c r="Y38" s="13">
        <v>1</v>
      </c>
      <c r="Z38" s="17">
        <v>1.2</v>
      </c>
      <c r="AC38" s="31">
        <f t="shared" si="0"/>
        <v>1.1000000000000001</v>
      </c>
    </row>
    <row r="39" spans="1:29" ht="14.45" customHeight="1" x14ac:dyDescent="0.25">
      <c r="A39" s="32">
        <v>36</v>
      </c>
      <c r="B39" s="11" t="s">
        <v>65</v>
      </c>
      <c r="C39" s="43">
        <v>2011</v>
      </c>
      <c r="D39" s="19" t="s">
        <v>63</v>
      </c>
      <c r="E39" s="43"/>
      <c r="F39" s="13"/>
      <c r="G39" s="21">
        <v>21</v>
      </c>
      <c r="H39" s="13">
        <v>10</v>
      </c>
      <c r="I39" s="21">
        <v>29</v>
      </c>
      <c r="J39" s="13">
        <v>2</v>
      </c>
      <c r="K39" s="21"/>
      <c r="L39" s="19"/>
      <c r="M39" s="7">
        <f>SUM(LARGE(Q39:T39,{1,2}))</f>
        <v>12</v>
      </c>
      <c r="N39" s="7"/>
      <c r="O39" s="7"/>
      <c r="P39" s="7"/>
      <c r="Q39" s="8">
        <f t="shared" si="1"/>
        <v>0</v>
      </c>
      <c r="R39" s="8">
        <f t="shared" si="2"/>
        <v>10</v>
      </c>
      <c r="S39" s="8">
        <f t="shared" si="3"/>
        <v>2</v>
      </c>
      <c r="T39" s="8">
        <f t="shared" si="4"/>
        <v>0</v>
      </c>
      <c r="W39" s="2">
        <v>37</v>
      </c>
      <c r="X39" s="4">
        <v>0.5</v>
      </c>
      <c r="Y39" s="13">
        <v>0.5</v>
      </c>
      <c r="Z39" s="17">
        <v>0.5</v>
      </c>
      <c r="AC39" s="31"/>
    </row>
    <row r="40" spans="1:29" x14ac:dyDescent="0.25">
      <c r="A40" s="32">
        <v>37</v>
      </c>
      <c r="B40" s="11" t="s">
        <v>37</v>
      </c>
      <c r="C40" s="32">
        <v>2012</v>
      </c>
      <c r="D40" s="19" t="s">
        <v>7</v>
      </c>
      <c r="E40" s="43">
        <v>19</v>
      </c>
      <c r="F40" s="13">
        <v>12</v>
      </c>
      <c r="G40" s="21"/>
      <c r="H40" s="11"/>
      <c r="I40" s="21"/>
      <c r="J40" s="11"/>
      <c r="K40" s="21"/>
      <c r="L40" s="19"/>
      <c r="M40" s="7">
        <f>SUM(LARGE(Q40:T40,{1,2}))</f>
        <v>12</v>
      </c>
      <c r="N40" s="7"/>
      <c r="O40" s="7"/>
      <c r="P40" s="7"/>
      <c r="Q40" s="8">
        <f t="shared" si="1"/>
        <v>12</v>
      </c>
      <c r="R40" s="8">
        <f t="shared" si="2"/>
        <v>0</v>
      </c>
      <c r="S40" s="8">
        <f t="shared" si="3"/>
        <v>0</v>
      </c>
      <c r="T40" s="8">
        <f t="shared" si="4"/>
        <v>0</v>
      </c>
      <c r="W40" s="2">
        <v>38</v>
      </c>
      <c r="X40" s="4">
        <v>0.5</v>
      </c>
      <c r="Y40" s="13">
        <v>0.5</v>
      </c>
      <c r="Z40" s="17">
        <v>0.5</v>
      </c>
    </row>
    <row r="41" spans="1:29" ht="14.45" customHeight="1" x14ac:dyDescent="0.25">
      <c r="A41" s="32">
        <v>38</v>
      </c>
      <c r="B41" s="11" t="s">
        <v>38</v>
      </c>
      <c r="C41" s="43">
        <v>2011</v>
      </c>
      <c r="D41" s="19" t="s">
        <v>7</v>
      </c>
      <c r="E41" s="43">
        <v>20</v>
      </c>
      <c r="F41" s="13">
        <v>11</v>
      </c>
      <c r="G41" s="21"/>
      <c r="H41" s="11"/>
      <c r="I41" s="21"/>
      <c r="J41" s="11"/>
      <c r="K41" s="21"/>
      <c r="L41" s="19"/>
      <c r="M41" s="7">
        <f>SUM(LARGE(Q41:T41,{1,2}))</f>
        <v>11</v>
      </c>
      <c r="N41" s="7"/>
      <c r="O41" s="7"/>
      <c r="P41" s="7"/>
      <c r="Q41" s="8">
        <f t="shared" si="1"/>
        <v>11</v>
      </c>
      <c r="R41" s="8">
        <f t="shared" si="2"/>
        <v>0</v>
      </c>
      <c r="S41" s="8">
        <f t="shared" si="3"/>
        <v>0</v>
      </c>
      <c r="T41" s="8">
        <f t="shared" si="4"/>
        <v>0</v>
      </c>
      <c r="W41" s="2">
        <v>39</v>
      </c>
      <c r="X41" s="2">
        <v>0.5</v>
      </c>
      <c r="Y41" s="13">
        <v>0.5</v>
      </c>
      <c r="Z41" s="17">
        <v>0.5</v>
      </c>
    </row>
    <row r="42" spans="1:29" x14ac:dyDescent="0.25">
      <c r="A42" s="32">
        <v>39</v>
      </c>
      <c r="B42" s="11" t="s">
        <v>40</v>
      </c>
      <c r="C42" s="43">
        <v>2011</v>
      </c>
      <c r="D42" s="19" t="s">
        <v>7</v>
      </c>
      <c r="E42" s="43">
        <v>22</v>
      </c>
      <c r="F42" s="13">
        <v>9</v>
      </c>
      <c r="G42" s="21">
        <v>32</v>
      </c>
      <c r="H42" s="13">
        <v>1</v>
      </c>
      <c r="I42" s="21"/>
      <c r="J42" s="11"/>
      <c r="K42" s="21"/>
      <c r="L42" s="19"/>
      <c r="M42" s="7">
        <f>SUM(LARGE(Q42:T42,{1,2}))</f>
        <v>10</v>
      </c>
      <c r="N42" s="7"/>
      <c r="O42" s="7"/>
      <c r="P42" s="7"/>
      <c r="Q42" s="8">
        <f t="shared" si="1"/>
        <v>9</v>
      </c>
      <c r="R42" s="8">
        <f t="shared" si="2"/>
        <v>1</v>
      </c>
      <c r="S42" s="8">
        <f t="shared" si="3"/>
        <v>0</v>
      </c>
      <c r="T42" s="8">
        <f t="shared" si="4"/>
        <v>0</v>
      </c>
      <c r="W42" s="2">
        <v>40</v>
      </c>
      <c r="X42" s="3">
        <v>0.5</v>
      </c>
      <c r="Y42" s="13">
        <v>0.5</v>
      </c>
      <c r="Z42" s="17">
        <v>0.5</v>
      </c>
    </row>
    <row r="43" spans="1:29" ht="14.45" customHeight="1" x14ac:dyDescent="0.25">
      <c r="A43" s="32">
        <v>40</v>
      </c>
      <c r="B43" s="11" t="s">
        <v>41</v>
      </c>
      <c r="C43" s="43">
        <v>2010</v>
      </c>
      <c r="D43" s="19" t="s">
        <v>11</v>
      </c>
      <c r="E43" s="43">
        <v>23</v>
      </c>
      <c r="F43" s="13">
        <v>8</v>
      </c>
      <c r="G43" s="21">
        <v>29</v>
      </c>
      <c r="H43" s="13">
        <v>2</v>
      </c>
      <c r="I43" s="21"/>
      <c r="J43" s="11"/>
      <c r="K43" s="21"/>
      <c r="L43" s="19"/>
      <c r="M43" s="7">
        <f>SUM(LARGE(Q43:T43,{1,2}))</f>
        <v>10</v>
      </c>
      <c r="N43" s="7"/>
      <c r="O43" s="7"/>
      <c r="P43" s="7"/>
      <c r="Q43" s="8">
        <f t="shared" si="1"/>
        <v>8</v>
      </c>
      <c r="R43" s="8">
        <f t="shared" si="2"/>
        <v>2</v>
      </c>
      <c r="S43" s="8">
        <f t="shared" si="3"/>
        <v>0</v>
      </c>
      <c r="T43" s="8">
        <f t="shared" si="4"/>
        <v>0</v>
      </c>
      <c r="W43" s="2">
        <v>41</v>
      </c>
      <c r="X43" s="2">
        <v>0.5</v>
      </c>
      <c r="Y43" s="13">
        <v>0.5</v>
      </c>
      <c r="Z43" s="17">
        <v>0.5</v>
      </c>
    </row>
    <row r="44" spans="1:29" x14ac:dyDescent="0.25">
      <c r="A44" s="32">
        <v>41</v>
      </c>
      <c r="B44" s="11" t="s">
        <v>66</v>
      </c>
      <c r="C44" s="43">
        <v>2010</v>
      </c>
      <c r="D44" s="19" t="s">
        <v>67</v>
      </c>
      <c r="E44" s="11"/>
      <c r="F44" s="13"/>
      <c r="G44" s="21">
        <v>22</v>
      </c>
      <c r="H44" s="13">
        <v>9</v>
      </c>
      <c r="I44" s="21"/>
      <c r="J44" s="11"/>
      <c r="K44" s="21"/>
      <c r="L44" s="19"/>
      <c r="M44" s="7">
        <f>SUM(LARGE(Q44:T44,{1,2}))</f>
        <v>9</v>
      </c>
      <c r="N44" s="7"/>
      <c r="O44" s="7"/>
      <c r="P44" s="7"/>
      <c r="Q44" s="8">
        <f t="shared" si="1"/>
        <v>0</v>
      </c>
      <c r="R44" s="8">
        <f t="shared" si="2"/>
        <v>9</v>
      </c>
      <c r="S44" s="8">
        <f t="shared" si="3"/>
        <v>0</v>
      </c>
      <c r="T44" s="8">
        <f t="shared" si="4"/>
        <v>0</v>
      </c>
      <c r="W44" s="2">
        <v>42</v>
      </c>
      <c r="X44" s="4">
        <v>0.5</v>
      </c>
      <c r="Y44" s="13">
        <v>0.5</v>
      </c>
      <c r="Z44" s="17">
        <v>0.5</v>
      </c>
    </row>
    <row r="45" spans="1:29" ht="14.45" customHeight="1" x14ac:dyDescent="0.25">
      <c r="A45" s="32">
        <v>42</v>
      </c>
      <c r="B45" s="11" t="s">
        <v>45</v>
      </c>
      <c r="C45" s="43">
        <v>2010</v>
      </c>
      <c r="D45" s="19" t="s">
        <v>9</v>
      </c>
      <c r="E45" s="43">
        <v>28</v>
      </c>
      <c r="F45" s="13">
        <v>3</v>
      </c>
      <c r="G45" s="21">
        <v>26</v>
      </c>
      <c r="H45" s="13">
        <v>5</v>
      </c>
      <c r="I45" s="21">
        <v>30</v>
      </c>
      <c r="J45" s="37">
        <v>1</v>
      </c>
      <c r="K45" s="21"/>
      <c r="L45" s="19"/>
      <c r="M45" s="7">
        <f>SUM(LARGE(Q45:T45,{1,2}))</f>
        <v>8</v>
      </c>
      <c r="N45" s="7"/>
      <c r="O45" s="7"/>
      <c r="P45" s="7"/>
      <c r="Q45" s="8">
        <f t="shared" si="1"/>
        <v>3</v>
      </c>
      <c r="R45" s="8">
        <f t="shared" si="2"/>
        <v>5</v>
      </c>
      <c r="S45" s="8">
        <f t="shared" si="3"/>
        <v>1</v>
      </c>
      <c r="T45" s="8">
        <f t="shared" si="4"/>
        <v>0</v>
      </c>
      <c r="W45" s="2">
        <v>43</v>
      </c>
      <c r="X45" s="4">
        <v>0.5</v>
      </c>
      <c r="Y45" s="13">
        <v>0.5</v>
      </c>
      <c r="Z45" s="17">
        <v>0.5</v>
      </c>
    </row>
    <row r="46" spans="1:29" x14ac:dyDescent="0.25">
      <c r="A46" s="32">
        <v>43</v>
      </c>
      <c r="B46" s="11" t="s">
        <v>42</v>
      </c>
      <c r="C46" s="43">
        <v>2011</v>
      </c>
      <c r="D46" s="19" t="s">
        <v>11</v>
      </c>
      <c r="E46" s="43">
        <v>24</v>
      </c>
      <c r="F46" s="13">
        <v>7</v>
      </c>
      <c r="G46" s="21"/>
      <c r="H46" s="11"/>
      <c r="I46" s="21"/>
      <c r="J46" s="19"/>
      <c r="K46" s="21"/>
      <c r="L46" s="19"/>
      <c r="M46" s="7">
        <f>SUM(LARGE(Q46:T46,{1,2}))</f>
        <v>7</v>
      </c>
      <c r="N46" s="7"/>
      <c r="O46" s="7"/>
      <c r="P46" s="7"/>
      <c r="Q46" s="8">
        <f t="shared" si="1"/>
        <v>7</v>
      </c>
      <c r="R46" s="8">
        <f t="shared" si="2"/>
        <v>0</v>
      </c>
      <c r="S46" s="8">
        <f t="shared" si="3"/>
        <v>0</v>
      </c>
      <c r="T46" s="8">
        <f t="shared" si="4"/>
        <v>0</v>
      </c>
      <c r="W46" s="2">
        <v>44</v>
      </c>
      <c r="X46" s="4">
        <v>0.5</v>
      </c>
      <c r="Y46" s="13">
        <v>0.5</v>
      </c>
      <c r="Z46" s="17">
        <v>0.5</v>
      </c>
    </row>
    <row r="47" spans="1:29" ht="14.45" customHeight="1" x14ac:dyDescent="0.25">
      <c r="A47" s="32">
        <v>44</v>
      </c>
      <c r="B47" s="11" t="s">
        <v>70</v>
      </c>
      <c r="C47" s="41">
        <v>2012</v>
      </c>
      <c r="D47" s="19" t="s">
        <v>9</v>
      </c>
      <c r="E47" s="11"/>
      <c r="F47" s="13"/>
      <c r="G47" s="21">
        <v>30</v>
      </c>
      <c r="H47" s="13">
        <v>1</v>
      </c>
      <c r="I47" s="21">
        <v>26</v>
      </c>
      <c r="J47" s="37">
        <v>5</v>
      </c>
      <c r="K47" s="21"/>
      <c r="L47" s="19"/>
      <c r="M47" s="7">
        <f>SUM(LARGE(Q47:T47,{1,2}))</f>
        <v>6</v>
      </c>
      <c r="N47" s="7"/>
      <c r="O47" s="7"/>
      <c r="P47" s="7"/>
      <c r="Q47" s="8">
        <f t="shared" si="1"/>
        <v>0</v>
      </c>
      <c r="R47" s="8">
        <f t="shared" si="2"/>
        <v>1</v>
      </c>
      <c r="S47" s="8">
        <f t="shared" si="3"/>
        <v>5</v>
      </c>
      <c r="T47" s="8">
        <f t="shared" si="4"/>
        <v>0</v>
      </c>
      <c r="W47" s="2">
        <v>45</v>
      </c>
      <c r="X47" s="4">
        <v>0.5</v>
      </c>
      <c r="Y47" s="13">
        <v>0.5</v>
      </c>
      <c r="Z47" s="17">
        <v>0.5</v>
      </c>
    </row>
    <row r="48" spans="1:29" x14ac:dyDescent="0.25">
      <c r="A48" s="32">
        <v>45</v>
      </c>
      <c r="B48" s="11" t="s">
        <v>17</v>
      </c>
      <c r="C48" s="41">
        <v>2010</v>
      </c>
      <c r="D48" s="19" t="s">
        <v>16</v>
      </c>
      <c r="E48" s="43">
        <v>26</v>
      </c>
      <c r="F48" s="13">
        <v>5</v>
      </c>
      <c r="G48" s="21"/>
      <c r="H48" s="11"/>
      <c r="I48" s="21">
        <v>34</v>
      </c>
      <c r="J48" s="37">
        <v>1</v>
      </c>
      <c r="K48" s="21"/>
      <c r="L48" s="19"/>
      <c r="M48" s="7">
        <f>SUM(LARGE(Q48:T48,{1,2}))</f>
        <v>6</v>
      </c>
      <c r="N48" s="7"/>
      <c r="O48" s="7"/>
      <c r="P48" s="7"/>
      <c r="Q48" s="8">
        <f t="shared" si="1"/>
        <v>5</v>
      </c>
      <c r="R48" s="8">
        <f t="shared" si="2"/>
        <v>0</v>
      </c>
      <c r="S48" s="8">
        <f t="shared" si="3"/>
        <v>1</v>
      </c>
      <c r="T48" s="8">
        <f t="shared" si="4"/>
        <v>0</v>
      </c>
      <c r="W48" s="2">
        <v>46</v>
      </c>
      <c r="X48" s="4">
        <v>0.5</v>
      </c>
      <c r="Y48" s="13">
        <v>0.5</v>
      </c>
      <c r="Z48" s="17">
        <v>0.5</v>
      </c>
    </row>
    <row r="49" spans="1:26" ht="14.45" customHeight="1" x14ac:dyDescent="0.25">
      <c r="A49" s="32">
        <v>46</v>
      </c>
      <c r="B49" s="11" t="s">
        <v>97</v>
      </c>
      <c r="C49" s="11">
        <v>2010</v>
      </c>
      <c r="D49" s="19" t="s">
        <v>89</v>
      </c>
      <c r="E49" s="21"/>
      <c r="F49" s="11"/>
      <c r="G49" s="21"/>
      <c r="H49" s="11"/>
      <c r="I49" s="21">
        <v>27</v>
      </c>
      <c r="J49" s="37">
        <v>4</v>
      </c>
      <c r="K49" s="21"/>
      <c r="L49" s="19"/>
      <c r="M49" s="7">
        <f>SUM(LARGE(Q49:T49,{1,2}))</f>
        <v>4</v>
      </c>
      <c r="N49" s="7"/>
      <c r="O49" s="7"/>
      <c r="P49" s="7"/>
      <c r="Q49" s="8">
        <f t="shared" si="1"/>
        <v>0</v>
      </c>
      <c r="R49" s="8">
        <f t="shared" si="2"/>
        <v>0</v>
      </c>
      <c r="S49" s="8">
        <f t="shared" si="3"/>
        <v>4</v>
      </c>
      <c r="T49" s="8">
        <f t="shared" si="4"/>
        <v>0</v>
      </c>
      <c r="W49" s="2">
        <v>47</v>
      </c>
      <c r="X49" s="4">
        <v>0.5</v>
      </c>
      <c r="Y49" s="13">
        <v>0.5</v>
      </c>
      <c r="Z49" s="17">
        <v>0.5</v>
      </c>
    </row>
    <row r="50" spans="1:26" x14ac:dyDescent="0.25">
      <c r="A50" s="32">
        <v>47</v>
      </c>
      <c r="B50" s="11" t="s">
        <v>69</v>
      </c>
      <c r="C50" s="32">
        <v>2010</v>
      </c>
      <c r="D50" s="19" t="s">
        <v>67</v>
      </c>
      <c r="E50" s="21"/>
      <c r="F50" s="13"/>
      <c r="G50" s="21">
        <v>27</v>
      </c>
      <c r="H50" s="13">
        <v>4</v>
      </c>
      <c r="I50" s="21"/>
      <c r="J50" s="19"/>
      <c r="K50" s="21"/>
      <c r="L50" s="19"/>
      <c r="M50" s="7">
        <f>SUM(LARGE(Q50:T50,{1,2}))</f>
        <v>4</v>
      </c>
      <c r="N50" s="7"/>
      <c r="O50" s="7"/>
      <c r="P50" s="7"/>
      <c r="Q50" s="8">
        <f t="shared" si="1"/>
        <v>0</v>
      </c>
      <c r="R50" s="8">
        <f t="shared" si="2"/>
        <v>4</v>
      </c>
      <c r="S50" s="8">
        <f t="shared" si="3"/>
        <v>0</v>
      </c>
      <c r="T50" s="8">
        <f t="shared" si="4"/>
        <v>0</v>
      </c>
      <c r="W50" s="2">
        <v>48</v>
      </c>
      <c r="X50" s="4">
        <v>0.5</v>
      </c>
      <c r="Y50" s="13">
        <v>0.5</v>
      </c>
      <c r="Z50" s="17">
        <v>0.5</v>
      </c>
    </row>
    <row r="51" spans="1:26" ht="14.45" customHeight="1" x14ac:dyDescent="0.25">
      <c r="A51" s="32">
        <v>48</v>
      </c>
      <c r="B51" s="11" t="s">
        <v>52</v>
      </c>
      <c r="C51" s="32">
        <v>2012</v>
      </c>
      <c r="D51" s="19" t="s">
        <v>9</v>
      </c>
      <c r="E51" s="44">
        <v>34</v>
      </c>
      <c r="F51" s="13">
        <v>1</v>
      </c>
      <c r="G51" s="21"/>
      <c r="H51" s="19"/>
      <c r="I51" s="21">
        <v>35</v>
      </c>
      <c r="J51" s="37">
        <v>1</v>
      </c>
      <c r="K51" s="21"/>
      <c r="L51" s="19"/>
      <c r="M51" s="7">
        <f>SUM(LARGE(Q51:T51,{1,2}))</f>
        <v>2</v>
      </c>
      <c r="N51" s="7"/>
      <c r="O51" s="7"/>
      <c r="P51" s="7"/>
      <c r="Q51" s="8">
        <f t="shared" si="1"/>
        <v>1</v>
      </c>
      <c r="R51" s="8">
        <f t="shared" si="2"/>
        <v>0</v>
      </c>
      <c r="S51" s="8">
        <f t="shared" si="3"/>
        <v>1</v>
      </c>
      <c r="T51" s="8">
        <f t="shared" si="4"/>
        <v>0</v>
      </c>
      <c r="W51" s="2">
        <v>49</v>
      </c>
      <c r="X51" s="4">
        <v>0.5</v>
      </c>
      <c r="Y51" s="13">
        <v>0.5</v>
      </c>
      <c r="Z51" s="17">
        <v>0.5</v>
      </c>
    </row>
    <row r="52" spans="1:26" x14ac:dyDescent="0.25">
      <c r="A52" s="33">
        <v>49</v>
      </c>
      <c r="B52" s="11" t="s">
        <v>46</v>
      </c>
      <c r="C52" s="33">
        <v>2010</v>
      </c>
      <c r="D52" s="19" t="s">
        <v>8</v>
      </c>
      <c r="E52" s="44">
        <v>29</v>
      </c>
      <c r="F52" s="13">
        <v>2</v>
      </c>
      <c r="G52" s="21"/>
      <c r="H52" s="19"/>
      <c r="I52" s="21"/>
      <c r="J52" s="19"/>
      <c r="K52" s="21"/>
      <c r="L52" s="19"/>
      <c r="M52" s="7">
        <f>SUM(LARGE(Q52:T52,{1,2}))</f>
        <v>2</v>
      </c>
      <c r="N52" s="7"/>
      <c r="O52" s="7"/>
      <c r="P52" s="7"/>
      <c r="Q52" s="8">
        <f t="shared" si="1"/>
        <v>2</v>
      </c>
      <c r="R52" s="8">
        <f t="shared" si="2"/>
        <v>0</v>
      </c>
      <c r="S52" s="8">
        <f t="shared" si="3"/>
        <v>0</v>
      </c>
      <c r="T52" s="8">
        <f t="shared" si="4"/>
        <v>0</v>
      </c>
      <c r="W52" s="2">
        <v>50</v>
      </c>
      <c r="X52" s="4">
        <v>0.5</v>
      </c>
      <c r="Y52" s="13">
        <v>0.5</v>
      </c>
      <c r="Z52" s="17">
        <v>0.5</v>
      </c>
    </row>
    <row r="53" spans="1:26" ht="14.45" customHeight="1" x14ac:dyDescent="0.25">
      <c r="A53" s="33">
        <v>50</v>
      </c>
      <c r="B53" s="11" t="s">
        <v>79</v>
      </c>
      <c r="C53" s="33">
        <v>2012</v>
      </c>
      <c r="D53" s="19" t="s">
        <v>63</v>
      </c>
      <c r="E53" s="21"/>
      <c r="F53" s="37"/>
      <c r="G53" s="21">
        <v>39</v>
      </c>
      <c r="H53" s="37">
        <v>0.5</v>
      </c>
      <c r="I53" s="21">
        <v>31</v>
      </c>
      <c r="J53" s="37">
        <v>1</v>
      </c>
      <c r="K53" s="21"/>
      <c r="L53" s="19"/>
      <c r="M53" s="7">
        <f>SUM(LARGE(Q53:T53,{1,2}))</f>
        <v>1.5</v>
      </c>
      <c r="N53" s="7"/>
      <c r="O53" s="7"/>
      <c r="P53" s="7"/>
      <c r="Q53" s="8">
        <f t="shared" si="1"/>
        <v>0</v>
      </c>
      <c r="R53" s="8">
        <f t="shared" si="2"/>
        <v>0.5</v>
      </c>
      <c r="S53" s="8">
        <f t="shared" si="3"/>
        <v>1</v>
      </c>
      <c r="T53" s="8">
        <f t="shared" si="4"/>
        <v>0</v>
      </c>
      <c r="W53" s="2">
        <v>51</v>
      </c>
      <c r="X53" s="4">
        <v>0.5</v>
      </c>
      <c r="Y53" s="13">
        <v>0.5</v>
      </c>
      <c r="Z53" s="17">
        <v>0.5</v>
      </c>
    </row>
    <row r="54" spans="1:26" ht="30" x14ac:dyDescent="0.25">
      <c r="A54" s="33">
        <v>51</v>
      </c>
      <c r="B54" s="11" t="s">
        <v>98</v>
      </c>
      <c r="C54" s="11">
        <v>2010</v>
      </c>
      <c r="D54" s="19" t="s">
        <v>100</v>
      </c>
      <c r="E54" s="21"/>
      <c r="F54" s="19"/>
      <c r="G54" s="21"/>
      <c r="H54" s="19"/>
      <c r="I54" s="21">
        <v>32</v>
      </c>
      <c r="J54" s="37">
        <v>1</v>
      </c>
      <c r="K54" s="21"/>
      <c r="L54" s="19"/>
      <c r="M54" s="7">
        <f>SUM(LARGE(Q54:T54,{1,2}))</f>
        <v>1</v>
      </c>
      <c r="N54" s="7"/>
      <c r="O54" s="7"/>
      <c r="P54" s="7"/>
      <c r="Q54" s="8">
        <f t="shared" si="1"/>
        <v>0</v>
      </c>
      <c r="R54" s="8">
        <f t="shared" si="2"/>
        <v>0</v>
      </c>
      <c r="S54" s="8">
        <f t="shared" si="3"/>
        <v>1</v>
      </c>
      <c r="T54" s="8">
        <f t="shared" si="4"/>
        <v>0</v>
      </c>
      <c r="W54" s="2">
        <v>52</v>
      </c>
      <c r="X54" s="4">
        <v>0.5</v>
      </c>
      <c r="Y54" s="13">
        <v>0.5</v>
      </c>
      <c r="Z54" s="17">
        <v>0.5</v>
      </c>
    </row>
    <row r="55" spans="1:26" ht="14.45" customHeight="1" x14ac:dyDescent="0.25">
      <c r="A55" s="33">
        <v>52</v>
      </c>
      <c r="B55" s="11" t="s">
        <v>99</v>
      </c>
      <c r="C55" s="11">
        <v>2010</v>
      </c>
      <c r="D55" s="19" t="s">
        <v>100</v>
      </c>
      <c r="E55" s="21"/>
      <c r="F55" s="19"/>
      <c r="G55" s="21"/>
      <c r="H55" s="19"/>
      <c r="I55" s="21">
        <v>33</v>
      </c>
      <c r="J55" s="37">
        <v>1</v>
      </c>
      <c r="K55" s="21"/>
      <c r="L55" s="19"/>
      <c r="M55" s="7">
        <f>SUM(LARGE(Q55:T55,{1,2}))</f>
        <v>1</v>
      </c>
      <c r="N55" s="7"/>
      <c r="O55" s="7"/>
      <c r="P55" s="7"/>
      <c r="Q55" s="8">
        <f t="shared" si="1"/>
        <v>0</v>
      </c>
      <c r="R55" s="8">
        <f t="shared" si="2"/>
        <v>0</v>
      </c>
      <c r="S55" s="8">
        <f t="shared" si="3"/>
        <v>1</v>
      </c>
      <c r="T55" s="8">
        <f t="shared" si="4"/>
        <v>0</v>
      </c>
      <c r="W55" s="2">
        <v>53</v>
      </c>
      <c r="X55" s="4">
        <v>0.5</v>
      </c>
      <c r="Y55" s="13">
        <v>0.5</v>
      </c>
      <c r="Z55" s="17">
        <v>0.5</v>
      </c>
    </row>
    <row r="56" spans="1:26" ht="30" x14ac:dyDescent="0.25">
      <c r="A56" s="33">
        <v>53</v>
      </c>
      <c r="B56" s="11" t="s">
        <v>101</v>
      </c>
      <c r="C56" s="11">
        <v>2010</v>
      </c>
      <c r="D56" s="19" t="s">
        <v>100</v>
      </c>
      <c r="E56" s="21"/>
      <c r="F56" s="19"/>
      <c r="G56" s="21"/>
      <c r="H56" s="19"/>
      <c r="I56" s="21">
        <v>36</v>
      </c>
      <c r="J56" s="37">
        <v>1</v>
      </c>
      <c r="K56" s="21"/>
      <c r="L56" s="19"/>
      <c r="M56" s="7">
        <f>SUM(LARGE(Q56:T56,{1,2}))</f>
        <v>1</v>
      </c>
      <c r="N56" s="7"/>
      <c r="O56" s="7"/>
      <c r="P56" s="7"/>
      <c r="Q56" s="8">
        <f t="shared" si="1"/>
        <v>0</v>
      </c>
      <c r="R56" s="8">
        <f t="shared" si="2"/>
        <v>0</v>
      </c>
      <c r="S56" s="8">
        <f t="shared" si="3"/>
        <v>1</v>
      </c>
      <c r="T56" s="8">
        <f t="shared" si="4"/>
        <v>0</v>
      </c>
      <c r="W56" s="2">
        <v>54</v>
      </c>
      <c r="X56" s="4">
        <v>0.5</v>
      </c>
      <c r="Y56" s="13">
        <v>0.5</v>
      </c>
      <c r="Z56" s="17">
        <v>0.5</v>
      </c>
    </row>
    <row r="57" spans="1:26" ht="14.45" customHeight="1" x14ac:dyDescent="0.25">
      <c r="A57" s="33">
        <v>54</v>
      </c>
      <c r="B57" s="11" t="s">
        <v>82</v>
      </c>
      <c r="C57" s="33">
        <v>2010</v>
      </c>
      <c r="D57" s="19" t="s">
        <v>18</v>
      </c>
      <c r="E57" s="21"/>
      <c r="F57" s="37"/>
      <c r="G57" s="21">
        <v>42</v>
      </c>
      <c r="H57" s="37">
        <v>0.5</v>
      </c>
      <c r="I57" s="21">
        <v>37</v>
      </c>
      <c r="J57" s="37">
        <v>0.5</v>
      </c>
      <c r="K57" s="21"/>
      <c r="L57" s="19"/>
      <c r="M57" s="7">
        <f>SUM(LARGE(Q57:T57,{1,2}))</f>
        <v>1</v>
      </c>
      <c r="N57" s="7"/>
      <c r="O57" s="7"/>
      <c r="P57" s="7"/>
      <c r="Q57" s="8">
        <f t="shared" si="1"/>
        <v>0</v>
      </c>
      <c r="R57" s="8">
        <f t="shared" si="2"/>
        <v>0.5</v>
      </c>
      <c r="S57" s="8">
        <f t="shared" si="3"/>
        <v>0.5</v>
      </c>
      <c r="T57" s="8">
        <f t="shared" si="4"/>
        <v>0</v>
      </c>
      <c r="W57" s="2">
        <v>55</v>
      </c>
      <c r="X57" s="4">
        <v>0.5</v>
      </c>
      <c r="Y57" s="13">
        <v>0.5</v>
      </c>
      <c r="Z57" s="17">
        <v>0.5</v>
      </c>
    </row>
    <row r="58" spans="1:26" x14ac:dyDescent="0.25">
      <c r="A58" s="33">
        <v>55</v>
      </c>
      <c r="B58" s="11" t="s">
        <v>56</v>
      </c>
      <c r="C58" s="33">
        <v>2010</v>
      </c>
      <c r="D58" s="19" t="s">
        <v>18</v>
      </c>
      <c r="E58" s="44">
        <v>38</v>
      </c>
      <c r="F58" s="37">
        <v>0.5</v>
      </c>
      <c r="G58" s="21"/>
      <c r="H58" s="19"/>
      <c r="I58" s="21">
        <v>40</v>
      </c>
      <c r="J58" s="37">
        <v>0.5</v>
      </c>
      <c r="K58" s="21"/>
      <c r="L58" s="19"/>
      <c r="M58" s="7">
        <f>SUM(LARGE(Q58:T58,{1,2}))</f>
        <v>1</v>
      </c>
      <c r="N58" s="7"/>
      <c r="O58" s="7"/>
      <c r="P58" s="7"/>
      <c r="Q58" s="8">
        <f t="shared" si="1"/>
        <v>0.5</v>
      </c>
      <c r="R58" s="8">
        <f t="shared" si="2"/>
        <v>0</v>
      </c>
      <c r="S58" s="8">
        <f t="shared" si="3"/>
        <v>0.5</v>
      </c>
      <c r="T58" s="8">
        <f t="shared" si="4"/>
        <v>0</v>
      </c>
      <c r="W58" s="2">
        <v>56</v>
      </c>
      <c r="X58" s="4">
        <v>0.5</v>
      </c>
      <c r="Y58" s="13">
        <v>0.5</v>
      </c>
      <c r="Z58" s="17">
        <v>0.5</v>
      </c>
    </row>
    <row r="59" spans="1:26" ht="14.45" customHeight="1" x14ac:dyDescent="0.25">
      <c r="A59" s="33">
        <v>56</v>
      </c>
      <c r="B59" s="11" t="s">
        <v>77</v>
      </c>
      <c r="C59" s="33">
        <v>2010</v>
      </c>
      <c r="D59" s="19" t="s">
        <v>9</v>
      </c>
      <c r="E59" s="21"/>
      <c r="F59" s="37"/>
      <c r="G59" s="21">
        <v>37</v>
      </c>
      <c r="H59" s="37">
        <v>0.5</v>
      </c>
      <c r="I59" s="21">
        <v>41</v>
      </c>
      <c r="J59" s="37">
        <v>0.5</v>
      </c>
      <c r="K59" s="21"/>
      <c r="L59" s="19"/>
      <c r="M59" s="7">
        <f>SUM(LARGE(Q59:T59,{1,2}))</f>
        <v>1</v>
      </c>
      <c r="N59" s="7"/>
      <c r="O59" s="7"/>
      <c r="P59" s="7"/>
      <c r="Q59" s="8">
        <f t="shared" si="1"/>
        <v>0</v>
      </c>
      <c r="R59" s="8">
        <f t="shared" si="2"/>
        <v>0.5</v>
      </c>
      <c r="S59" s="8">
        <f t="shared" si="3"/>
        <v>0.5</v>
      </c>
      <c r="T59" s="8">
        <f t="shared" si="4"/>
        <v>0</v>
      </c>
      <c r="W59" s="2">
        <v>57</v>
      </c>
      <c r="X59" s="4">
        <v>0.5</v>
      </c>
      <c r="Y59" s="13">
        <v>0.5</v>
      </c>
      <c r="Z59" s="17">
        <v>0.5</v>
      </c>
    </row>
    <row r="60" spans="1:26" ht="30" x14ac:dyDescent="0.25">
      <c r="A60" s="33">
        <v>57</v>
      </c>
      <c r="B60" s="11" t="s">
        <v>50</v>
      </c>
      <c r="C60" s="33">
        <v>2010</v>
      </c>
      <c r="D60" s="19" t="s">
        <v>27</v>
      </c>
      <c r="E60" s="44">
        <v>32</v>
      </c>
      <c r="F60" s="37">
        <v>1</v>
      </c>
      <c r="G60" s="21"/>
      <c r="H60" s="19"/>
      <c r="I60" s="21"/>
      <c r="J60" s="19"/>
      <c r="K60" s="21"/>
      <c r="L60" s="19"/>
      <c r="M60" s="7">
        <f>SUM(LARGE(Q60:T60,{1,2}))</f>
        <v>1</v>
      </c>
      <c r="N60" s="7"/>
      <c r="O60" s="7"/>
      <c r="P60" s="7"/>
      <c r="Q60" s="8">
        <f t="shared" si="1"/>
        <v>1</v>
      </c>
      <c r="R60" s="8">
        <f t="shared" si="2"/>
        <v>0</v>
      </c>
      <c r="S60" s="8">
        <f t="shared" si="3"/>
        <v>0</v>
      </c>
      <c r="T60" s="8">
        <f t="shared" si="4"/>
        <v>0</v>
      </c>
      <c r="W60" s="2">
        <v>58</v>
      </c>
      <c r="X60" s="2">
        <v>0.5</v>
      </c>
      <c r="Y60" s="13">
        <v>0.5</v>
      </c>
      <c r="Z60" s="17">
        <v>0.5</v>
      </c>
    </row>
    <row r="61" spans="1:26" ht="14.45" customHeight="1" x14ac:dyDescent="0.25">
      <c r="A61" s="33">
        <v>58</v>
      </c>
      <c r="B61" s="11" t="s">
        <v>72</v>
      </c>
      <c r="C61" s="33">
        <v>2010</v>
      </c>
      <c r="D61" s="19" t="s">
        <v>11</v>
      </c>
      <c r="E61" s="21"/>
      <c r="F61" s="19"/>
      <c r="G61" s="21">
        <v>33</v>
      </c>
      <c r="H61" s="37">
        <v>1</v>
      </c>
      <c r="I61" s="21"/>
      <c r="J61" s="19"/>
      <c r="K61" s="21"/>
      <c r="L61" s="19"/>
      <c r="M61" s="7">
        <f>SUM(LARGE(Q61:T61,{1,2}))</f>
        <v>1</v>
      </c>
      <c r="N61" s="7"/>
      <c r="O61" s="7"/>
      <c r="P61" s="7"/>
      <c r="Q61" s="8">
        <f t="shared" si="1"/>
        <v>0</v>
      </c>
      <c r="R61" s="8">
        <f t="shared" si="2"/>
        <v>1</v>
      </c>
      <c r="S61" s="8">
        <f t="shared" si="3"/>
        <v>0</v>
      </c>
      <c r="T61" s="8">
        <f t="shared" si="4"/>
        <v>0</v>
      </c>
      <c r="W61" s="2">
        <v>59</v>
      </c>
      <c r="X61" s="3">
        <v>0.5</v>
      </c>
      <c r="Y61" s="13">
        <v>0.5</v>
      </c>
      <c r="Z61" s="17">
        <v>0.5</v>
      </c>
    </row>
    <row r="62" spans="1:26" x14ac:dyDescent="0.25">
      <c r="A62" s="33">
        <v>59</v>
      </c>
      <c r="B62" s="11" t="s">
        <v>75</v>
      </c>
      <c r="C62" s="33">
        <v>2012</v>
      </c>
      <c r="D62" s="19" t="s">
        <v>74</v>
      </c>
      <c r="E62" s="21"/>
      <c r="F62" s="19"/>
      <c r="G62" s="21">
        <v>35</v>
      </c>
      <c r="H62" s="37">
        <v>1</v>
      </c>
      <c r="I62" s="21"/>
      <c r="J62" s="19"/>
      <c r="K62" s="21"/>
      <c r="L62" s="19"/>
      <c r="M62" s="7">
        <f>SUM(LARGE(Q62:T62,{1,2}))</f>
        <v>1</v>
      </c>
      <c r="N62" s="7"/>
      <c r="O62" s="7"/>
      <c r="P62" s="7"/>
      <c r="Q62" s="8">
        <f t="shared" si="1"/>
        <v>0</v>
      </c>
      <c r="R62" s="8">
        <f t="shared" si="2"/>
        <v>1</v>
      </c>
      <c r="S62" s="8">
        <f t="shared" si="3"/>
        <v>0</v>
      </c>
      <c r="T62" s="8">
        <f t="shared" si="4"/>
        <v>0</v>
      </c>
      <c r="W62" s="2">
        <v>60</v>
      </c>
      <c r="X62" s="4">
        <v>0.5</v>
      </c>
      <c r="Y62" s="13">
        <v>0.5</v>
      </c>
      <c r="Z62" s="17">
        <v>0.5</v>
      </c>
    </row>
    <row r="63" spans="1:26" ht="14.45" customHeight="1" x14ac:dyDescent="0.25">
      <c r="A63" s="33">
        <v>60</v>
      </c>
      <c r="B63" s="11" t="s">
        <v>53</v>
      </c>
      <c r="C63" s="33">
        <v>2011</v>
      </c>
      <c r="D63" s="19" t="s">
        <v>15</v>
      </c>
      <c r="E63" s="44">
        <v>35</v>
      </c>
      <c r="F63" s="37">
        <v>1</v>
      </c>
      <c r="G63" s="21"/>
      <c r="H63" s="19"/>
      <c r="I63" s="21"/>
      <c r="J63" s="19"/>
      <c r="K63" s="21"/>
      <c r="L63" s="19"/>
      <c r="M63" s="7">
        <f>SUM(LARGE(Q63:T63,{1,2}))</f>
        <v>1</v>
      </c>
      <c r="N63" s="7"/>
      <c r="O63" s="7"/>
      <c r="P63" s="7"/>
      <c r="Q63" s="8">
        <f t="shared" si="1"/>
        <v>1</v>
      </c>
      <c r="R63" s="8">
        <f t="shared" si="2"/>
        <v>0</v>
      </c>
      <c r="S63" s="8">
        <f t="shared" si="3"/>
        <v>0</v>
      </c>
      <c r="T63" s="8">
        <f t="shared" si="4"/>
        <v>0</v>
      </c>
      <c r="W63" s="2">
        <v>61</v>
      </c>
      <c r="X63" s="4">
        <v>0.5</v>
      </c>
      <c r="Y63" s="13">
        <v>0.5</v>
      </c>
    </row>
    <row r="64" spans="1:26" x14ac:dyDescent="0.25">
      <c r="A64" s="33">
        <v>61</v>
      </c>
      <c r="B64" s="11" t="s">
        <v>73</v>
      </c>
      <c r="C64" s="33">
        <v>2010</v>
      </c>
      <c r="D64" s="19" t="s">
        <v>74</v>
      </c>
      <c r="E64" s="21"/>
      <c r="F64" s="19"/>
      <c r="G64" s="21">
        <v>34</v>
      </c>
      <c r="H64" s="37">
        <v>1</v>
      </c>
      <c r="I64" s="21"/>
      <c r="J64" s="19"/>
      <c r="K64" s="21"/>
      <c r="L64" s="19"/>
      <c r="M64" s="7">
        <f>SUM(LARGE(Q64:T64,{1,2}))</f>
        <v>1</v>
      </c>
      <c r="N64" s="7"/>
      <c r="O64" s="7"/>
      <c r="P64" s="7"/>
      <c r="Q64" s="8">
        <f t="shared" si="1"/>
        <v>0</v>
      </c>
      <c r="R64" s="8">
        <f t="shared" si="2"/>
        <v>1</v>
      </c>
      <c r="S64" s="8">
        <f t="shared" si="3"/>
        <v>0</v>
      </c>
      <c r="T64" s="8">
        <f t="shared" si="4"/>
        <v>0</v>
      </c>
      <c r="W64" s="2">
        <v>62</v>
      </c>
      <c r="X64" s="4">
        <v>0.5</v>
      </c>
      <c r="Y64" s="13">
        <v>0.5</v>
      </c>
    </row>
    <row r="65" spans="1:25" ht="14.45" customHeight="1" x14ac:dyDescent="0.25">
      <c r="A65" s="33">
        <v>62</v>
      </c>
      <c r="B65" s="11" t="s">
        <v>47</v>
      </c>
      <c r="C65" s="33">
        <v>2011</v>
      </c>
      <c r="D65" s="19" t="s">
        <v>15</v>
      </c>
      <c r="E65" s="44">
        <v>30</v>
      </c>
      <c r="F65" s="37">
        <v>1</v>
      </c>
      <c r="G65" s="21"/>
      <c r="H65" s="19"/>
      <c r="I65" s="21"/>
      <c r="J65" s="19"/>
      <c r="K65" s="21"/>
      <c r="L65" s="19"/>
      <c r="M65" s="7">
        <f>SUM(LARGE(Q65:T65,{1,2}))</f>
        <v>1</v>
      </c>
      <c r="N65" s="7"/>
      <c r="O65" s="7"/>
      <c r="P65" s="7"/>
      <c r="Q65" s="8">
        <f t="shared" si="1"/>
        <v>1</v>
      </c>
      <c r="R65" s="8">
        <f t="shared" si="2"/>
        <v>0</v>
      </c>
      <c r="S65" s="8">
        <f t="shared" si="3"/>
        <v>0</v>
      </c>
      <c r="T65" s="8">
        <f t="shared" si="4"/>
        <v>0</v>
      </c>
      <c r="W65" s="2"/>
      <c r="X65" s="2"/>
      <c r="Y65" s="13"/>
    </row>
    <row r="66" spans="1:25" x14ac:dyDescent="0.25">
      <c r="A66" s="33">
        <v>63</v>
      </c>
      <c r="B66" s="11" t="s">
        <v>76</v>
      </c>
      <c r="C66" s="33">
        <v>2011</v>
      </c>
      <c r="D66" s="19" t="s">
        <v>11</v>
      </c>
      <c r="E66" s="21"/>
      <c r="F66" s="19"/>
      <c r="G66" s="21">
        <v>36</v>
      </c>
      <c r="H66" s="37">
        <v>1</v>
      </c>
      <c r="I66" s="21"/>
      <c r="J66" s="19"/>
      <c r="K66" s="21"/>
      <c r="L66" s="19"/>
      <c r="M66" s="7">
        <f>SUM(LARGE(Q66:T66,{1,2}))</f>
        <v>1</v>
      </c>
      <c r="N66" s="7"/>
      <c r="O66" s="7"/>
      <c r="P66" s="7"/>
      <c r="Q66" s="8">
        <f t="shared" si="1"/>
        <v>0</v>
      </c>
      <c r="R66" s="8">
        <f t="shared" si="2"/>
        <v>1</v>
      </c>
      <c r="S66" s="8">
        <f t="shared" si="3"/>
        <v>0</v>
      </c>
      <c r="T66" s="8">
        <f t="shared" si="4"/>
        <v>0</v>
      </c>
      <c r="W66" s="2"/>
      <c r="X66" s="2"/>
      <c r="Y66" s="13"/>
    </row>
    <row r="67" spans="1:25" ht="14.45" customHeight="1" x14ac:dyDescent="0.25">
      <c r="A67" s="33">
        <v>64</v>
      </c>
      <c r="B67" s="11" t="s">
        <v>54</v>
      </c>
      <c r="C67" s="33">
        <v>2010</v>
      </c>
      <c r="D67" s="19" t="s">
        <v>49</v>
      </c>
      <c r="E67" s="44">
        <v>36</v>
      </c>
      <c r="F67" s="37">
        <v>1</v>
      </c>
      <c r="G67" s="21"/>
      <c r="H67" s="19"/>
      <c r="I67" s="21"/>
      <c r="J67" s="19"/>
      <c r="K67" s="21"/>
      <c r="L67" s="19"/>
      <c r="M67" s="7">
        <f>SUM(LARGE(Q67:T67,{1,2}))</f>
        <v>1</v>
      </c>
      <c r="N67" s="7"/>
      <c r="O67" s="7"/>
      <c r="P67" s="7"/>
      <c r="Q67" s="8">
        <f t="shared" si="1"/>
        <v>1</v>
      </c>
      <c r="R67" s="8">
        <f t="shared" si="2"/>
        <v>0</v>
      </c>
      <c r="S67" s="8">
        <f t="shared" si="3"/>
        <v>0</v>
      </c>
      <c r="T67" s="8">
        <f t="shared" si="4"/>
        <v>0</v>
      </c>
      <c r="W67" s="2"/>
      <c r="X67" s="2"/>
      <c r="Y67" s="13"/>
    </row>
    <row r="68" spans="1:25" x14ac:dyDescent="0.25">
      <c r="A68" s="17">
        <v>65</v>
      </c>
      <c r="B68" s="11" t="s">
        <v>71</v>
      </c>
      <c r="C68" s="33">
        <v>2010</v>
      </c>
      <c r="D68" s="19" t="s">
        <v>63</v>
      </c>
      <c r="E68" s="21"/>
      <c r="F68" s="37"/>
      <c r="G68" s="21">
        <v>31</v>
      </c>
      <c r="H68" s="37">
        <v>1</v>
      </c>
      <c r="I68" s="21"/>
      <c r="J68" s="19"/>
      <c r="K68" s="21"/>
      <c r="L68" s="19"/>
      <c r="M68" s="7">
        <f>SUM(LARGE(Q68:T68,{1,2}))</f>
        <v>1</v>
      </c>
      <c r="N68" s="7"/>
      <c r="O68" s="7"/>
      <c r="P68" s="7"/>
      <c r="Q68" s="8">
        <f t="shared" si="1"/>
        <v>0</v>
      </c>
      <c r="R68" s="8">
        <f t="shared" si="2"/>
        <v>1</v>
      </c>
      <c r="S68" s="8">
        <f t="shared" si="3"/>
        <v>0</v>
      </c>
      <c r="T68" s="8">
        <f t="shared" si="4"/>
        <v>0</v>
      </c>
      <c r="W68" s="2"/>
      <c r="X68" s="2"/>
      <c r="Y68" s="13"/>
    </row>
    <row r="69" spans="1:25" ht="14.45" customHeight="1" x14ac:dyDescent="0.25">
      <c r="A69" s="17">
        <v>66</v>
      </c>
      <c r="B69" s="11" t="s">
        <v>48</v>
      </c>
      <c r="C69" s="33">
        <v>2010</v>
      </c>
      <c r="D69" s="19" t="s">
        <v>49</v>
      </c>
      <c r="E69" s="44">
        <v>31</v>
      </c>
      <c r="F69" s="37">
        <v>1</v>
      </c>
      <c r="G69" s="21"/>
      <c r="H69" s="19"/>
      <c r="I69" s="21"/>
      <c r="J69" s="19"/>
      <c r="K69" s="21"/>
      <c r="L69" s="19"/>
      <c r="M69" s="7">
        <f>SUM(LARGE(Q69:T69,{1,2}))</f>
        <v>1</v>
      </c>
      <c r="Q69" s="8">
        <f t="shared" ref="Q69:Q109" si="5">F69</f>
        <v>1</v>
      </c>
      <c r="R69" s="8">
        <f t="shared" ref="R69:R109" si="6">H69</f>
        <v>0</v>
      </c>
      <c r="S69" s="8">
        <f t="shared" ref="S69:S109" si="7">J69</f>
        <v>0</v>
      </c>
      <c r="T69" s="8">
        <f t="shared" ref="T69:T109" si="8">L69</f>
        <v>0</v>
      </c>
      <c r="W69" s="2"/>
      <c r="X69" s="2"/>
      <c r="Y69" s="13"/>
    </row>
    <row r="70" spans="1:25" x14ac:dyDescent="0.25">
      <c r="A70" s="17">
        <v>67</v>
      </c>
      <c r="B70" s="11" t="s">
        <v>103</v>
      </c>
      <c r="C70" s="11">
        <v>2011</v>
      </c>
      <c r="D70" s="19" t="s">
        <v>9</v>
      </c>
      <c r="E70" s="21"/>
      <c r="F70" s="19"/>
      <c r="G70" s="21"/>
      <c r="H70" s="19"/>
      <c r="I70" s="21">
        <v>38</v>
      </c>
      <c r="J70" s="37">
        <v>0.5</v>
      </c>
      <c r="K70" s="21"/>
      <c r="L70" s="19"/>
      <c r="M70" s="7">
        <f>SUM(LARGE(Q70:T70,{1,2}))</f>
        <v>0.5</v>
      </c>
      <c r="Q70" s="8">
        <f t="shared" si="5"/>
        <v>0</v>
      </c>
      <c r="R70" s="8">
        <f t="shared" si="6"/>
        <v>0</v>
      </c>
      <c r="S70" s="8">
        <f t="shared" si="7"/>
        <v>0.5</v>
      </c>
      <c r="T70" s="8">
        <f t="shared" si="8"/>
        <v>0</v>
      </c>
      <c r="W70" s="2"/>
      <c r="X70" s="2"/>
      <c r="Y70" s="13">
        <v>0.5</v>
      </c>
    </row>
    <row r="71" spans="1:25" ht="14.45" customHeight="1" x14ac:dyDescent="0.25">
      <c r="A71" s="17">
        <v>68</v>
      </c>
      <c r="B71" s="11" t="s">
        <v>104</v>
      </c>
      <c r="C71" s="11">
        <v>2013</v>
      </c>
      <c r="D71" s="19" t="s">
        <v>105</v>
      </c>
      <c r="E71" s="21"/>
      <c r="F71" s="19"/>
      <c r="G71" s="21"/>
      <c r="H71" s="19"/>
      <c r="I71" s="21">
        <v>39</v>
      </c>
      <c r="J71" s="37">
        <v>0.5</v>
      </c>
      <c r="K71" s="21"/>
      <c r="L71" s="19"/>
      <c r="M71" s="7">
        <f>SUM(LARGE(Q71:T71,{1,2}))</f>
        <v>0.5</v>
      </c>
      <c r="Q71" s="8">
        <f t="shared" si="5"/>
        <v>0</v>
      </c>
      <c r="R71" s="8">
        <f t="shared" si="6"/>
        <v>0</v>
      </c>
      <c r="S71" s="8">
        <f t="shared" si="7"/>
        <v>0.5</v>
      </c>
      <c r="T71" s="8">
        <f t="shared" si="8"/>
        <v>0</v>
      </c>
      <c r="W71" s="2"/>
      <c r="X71" s="2"/>
      <c r="Y71" s="13"/>
    </row>
    <row r="72" spans="1:25" x14ac:dyDescent="0.25">
      <c r="A72" s="17">
        <v>69</v>
      </c>
      <c r="B72" s="11" t="s">
        <v>86</v>
      </c>
      <c r="C72" s="33">
        <v>2011</v>
      </c>
      <c r="D72" s="19" t="s">
        <v>74</v>
      </c>
      <c r="E72" s="21"/>
      <c r="F72" s="19"/>
      <c r="G72" s="21">
        <v>46</v>
      </c>
      <c r="H72" s="37">
        <v>0.5</v>
      </c>
      <c r="I72" s="21"/>
      <c r="J72" s="19"/>
      <c r="K72" s="21"/>
      <c r="L72" s="19"/>
      <c r="M72" s="7">
        <f>SUM(LARGE(Q72:T72,{1,2}))</f>
        <v>0.5</v>
      </c>
      <c r="Q72" s="8">
        <f t="shared" si="5"/>
        <v>0</v>
      </c>
      <c r="R72" s="8">
        <f t="shared" si="6"/>
        <v>0.5</v>
      </c>
      <c r="S72" s="8">
        <f t="shared" si="7"/>
        <v>0</v>
      </c>
      <c r="T72" s="8">
        <f t="shared" si="8"/>
        <v>0</v>
      </c>
      <c r="W72" s="2"/>
      <c r="X72" s="2"/>
      <c r="Y72" s="13"/>
    </row>
    <row r="73" spans="1:25" ht="14.45" customHeight="1" x14ac:dyDescent="0.25">
      <c r="A73" s="17">
        <v>70</v>
      </c>
      <c r="B73" s="11" t="s">
        <v>78</v>
      </c>
      <c r="C73" s="43">
        <v>2011</v>
      </c>
      <c r="D73" s="19" t="s">
        <v>63</v>
      </c>
      <c r="E73" s="21"/>
      <c r="F73" s="37"/>
      <c r="G73" s="21">
        <v>38</v>
      </c>
      <c r="H73" s="37">
        <v>0.5</v>
      </c>
      <c r="I73" s="21"/>
      <c r="J73" s="19"/>
      <c r="K73" s="21"/>
      <c r="L73" s="19"/>
      <c r="M73" s="7">
        <f>SUM(LARGE(Q73:T73,{1,2}))</f>
        <v>0.5</v>
      </c>
      <c r="Q73" s="8">
        <f t="shared" si="5"/>
        <v>0</v>
      </c>
      <c r="R73" s="8">
        <f t="shared" si="6"/>
        <v>0.5</v>
      </c>
      <c r="S73" s="8">
        <f t="shared" si="7"/>
        <v>0</v>
      </c>
      <c r="T73" s="8">
        <f t="shared" si="8"/>
        <v>0</v>
      </c>
      <c r="W73" s="2"/>
      <c r="X73" s="2"/>
      <c r="Y73" s="13"/>
    </row>
    <row r="74" spans="1:25" x14ac:dyDescent="0.25">
      <c r="A74" s="17">
        <v>71</v>
      </c>
      <c r="B74" s="11" t="s">
        <v>80</v>
      </c>
      <c r="C74" s="43">
        <v>2011</v>
      </c>
      <c r="D74" s="19" t="s">
        <v>63</v>
      </c>
      <c r="E74" s="21"/>
      <c r="F74" s="37"/>
      <c r="G74" s="21">
        <v>40</v>
      </c>
      <c r="H74" s="37">
        <v>0.5</v>
      </c>
      <c r="I74" s="21"/>
      <c r="J74" s="19"/>
      <c r="K74" s="21"/>
      <c r="L74" s="19"/>
      <c r="M74" s="7">
        <f>SUM(LARGE(Q74:T74,{1,2}))</f>
        <v>0.5</v>
      </c>
      <c r="Q74" s="8">
        <f t="shared" si="5"/>
        <v>0</v>
      </c>
      <c r="R74" s="8">
        <f t="shared" si="6"/>
        <v>0.5</v>
      </c>
      <c r="S74" s="8">
        <f t="shared" si="7"/>
        <v>0</v>
      </c>
      <c r="T74" s="8">
        <f t="shared" si="8"/>
        <v>0</v>
      </c>
      <c r="W74" s="2"/>
      <c r="X74" s="2"/>
      <c r="Y74" s="13"/>
    </row>
    <row r="75" spans="1:25" ht="14.45" customHeight="1" x14ac:dyDescent="0.25">
      <c r="A75" s="17">
        <v>72</v>
      </c>
      <c r="B75" s="11" t="s">
        <v>57</v>
      </c>
      <c r="C75" s="43">
        <v>2011</v>
      </c>
      <c r="D75" s="19" t="s">
        <v>49</v>
      </c>
      <c r="E75" s="44">
        <v>39</v>
      </c>
      <c r="F75" s="37">
        <v>0.5</v>
      </c>
      <c r="G75" s="21"/>
      <c r="H75" s="19"/>
      <c r="I75" s="21"/>
      <c r="J75" s="19"/>
      <c r="K75" s="21"/>
      <c r="L75" s="19"/>
      <c r="M75" s="7">
        <f>SUM(LARGE(Q75:T75,{1,2}))</f>
        <v>0.5</v>
      </c>
      <c r="Q75" s="8">
        <f t="shared" si="5"/>
        <v>0.5</v>
      </c>
      <c r="R75" s="8">
        <f t="shared" si="6"/>
        <v>0</v>
      </c>
      <c r="S75" s="8">
        <f t="shared" si="7"/>
        <v>0</v>
      </c>
      <c r="T75" s="8">
        <f t="shared" si="8"/>
        <v>0</v>
      </c>
      <c r="W75" s="2"/>
      <c r="X75" s="2"/>
      <c r="Y75" s="13">
        <v>0.5</v>
      </c>
    </row>
    <row r="76" spans="1:25" x14ac:dyDescent="0.25">
      <c r="A76" s="17">
        <v>73</v>
      </c>
      <c r="B76" s="11" t="s">
        <v>81</v>
      </c>
      <c r="C76" s="43">
        <v>2014</v>
      </c>
      <c r="D76" s="19" t="s">
        <v>63</v>
      </c>
      <c r="E76" s="21"/>
      <c r="F76" s="37"/>
      <c r="G76" s="21">
        <v>41</v>
      </c>
      <c r="H76" s="37">
        <v>0.5</v>
      </c>
      <c r="I76" s="21"/>
      <c r="J76" s="19"/>
      <c r="K76" s="21"/>
      <c r="L76" s="19"/>
      <c r="M76" s="7">
        <f>SUM(LARGE(Q76:T76,{1,2}))</f>
        <v>0.5</v>
      </c>
      <c r="Q76" s="8">
        <f t="shared" si="5"/>
        <v>0</v>
      </c>
      <c r="R76" s="8">
        <f t="shared" si="6"/>
        <v>0.5</v>
      </c>
      <c r="S76" s="8">
        <f t="shared" si="7"/>
        <v>0</v>
      </c>
      <c r="T76" s="8">
        <f t="shared" si="8"/>
        <v>0</v>
      </c>
      <c r="W76" s="2"/>
      <c r="X76" s="2"/>
      <c r="Y76" s="13"/>
    </row>
    <row r="77" spans="1:25" ht="14.45" customHeight="1" x14ac:dyDescent="0.25">
      <c r="A77" s="17">
        <v>74</v>
      </c>
      <c r="B77" s="11" t="s">
        <v>85</v>
      </c>
      <c r="C77" s="43">
        <v>2010</v>
      </c>
      <c r="D77" s="19" t="s">
        <v>63</v>
      </c>
      <c r="E77" s="21"/>
      <c r="F77" s="19"/>
      <c r="G77" s="21">
        <v>45</v>
      </c>
      <c r="H77" s="37">
        <v>0.5</v>
      </c>
      <c r="I77" s="21"/>
      <c r="J77" s="19"/>
      <c r="K77" s="21"/>
      <c r="L77" s="19"/>
      <c r="M77" s="7">
        <f>SUM(LARGE(Q77:T77,{1,2}))</f>
        <v>0.5</v>
      </c>
      <c r="Q77" s="8">
        <f t="shared" si="5"/>
        <v>0</v>
      </c>
      <c r="R77" s="8">
        <f t="shared" si="6"/>
        <v>0.5</v>
      </c>
      <c r="S77" s="8">
        <f t="shared" si="7"/>
        <v>0</v>
      </c>
      <c r="T77" s="8">
        <f t="shared" si="8"/>
        <v>0</v>
      </c>
      <c r="W77" s="2"/>
      <c r="X77" s="2"/>
      <c r="Y77" s="13"/>
    </row>
    <row r="78" spans="1:25" x14ac:dyDescent="0.25">
      <c r="A78" s="17">
        <v>75</v>
      </c>
      <c r="B78" s="11" t="s">
        <v>83</v>
      </c>
      <c r="C78" s="43">
        <v>2010</v>
      </c>
      <c r="D78" s="19" t="s">
        <v>11</v>
      </c>
      <c r="E78" s="21"/>
      <c r="F78" s="37"/>
      <c r="G78" s="21">
        <v>43</v>
      </c>
      <c r="H78" s="37">
        <v>0.5</v>
      </c>
      <c r="I78" s="21"/>
      <c r="J78" s="19"/>
      <c r="K78" s="21"/>
      <c r="L78" s="19"/>
      <c r="M78" s="7">
        <f>SUM(LARGE(Q78:T78,{1,2}))</f>
        <v>0.5</v>
      </c>
      <c r="Q78" s="8">
        <f t="shared" si="5"/>
        <v>0</v>
      </c>
      <c r="R78" s="8">
        <f t="shared" si="6"/>
        <v>0.5</v>
      </c>
      <c r="S78" s="8">
        <f t="shared" si="7"/>
        <v>0</v>
      </c>
      <c r="T78" s="8">
        <f t="shared" si="8"/>
        <v>0</v>
      </c>
      <c r="W78" s="2"/>
      <c r="X78" s="2"/>
      <c r="Y78" s="13"/>
    </row>
    <row r="79" spans="1:25" ht="14.45" customHeight="1" x14ac:dyDescent="0.25">
      <c r="A79" s="17">
        <v>76</v>
      </c>
      <c r="B79" s="11" t="s">
        <v>84</v>
      </c>
      <c r="C79" s="43">
        <v>2011</v>
      </c>
      <c r="D79" s="19" t="s">
        <v>60</v>
      </c>
      <c r="E79" s="21"/>
      <c r="F79" s="19"/>
      <c r="G79" s="21">
        <v>44</v>
      </c>
      <c r="H79" s="37">
        <v>0.5</v>
      </c>
      <c r="I79" s="21"/>
      <c r="J79" s="19"/>
      <c r="K79" s="21"/>
      <c r="L79" s="19"/>
      <c r="M79" s="7">
        <f>SUM(LARGE(Q79:T79,{1,2}))</f>
        <v>0.5</v>
      </c>
      <c r="Q79" s="8">
        <f t="shared" si="5"/>
        <v>0</v>
      </c>
      <c r="R79" s="8">
        <f t="shared" si="6"/>
        <v>0.5</v>
      </c>
      <c r="S79" s="8">
        <f t="shared" si="7"/>
        <v>0</v>
      </c>
      <c r="T79" s="8">
        <f t="shared" si="8"/>
        <v>0</v>
      </c>
      <c r="W79" s="2"/>
      <c r="X79" s="2"/>
      <c r="Y79" s="13"/>
    </row>
    <row r="80" spans="1:25" x14ac:dyDescent="0.25">
      <c r="A80" s="17">
        <v>77</v>
      </c>
      <c r="B80" s="11" t="s">
        <v>87</v>
      </c>
      <c r="C80" s="43">
        <v>2010</v>
      </c>
      <c r="D80" s="19" t="s">
        <v>63</v>
      </c>
      <c r="E80" s="21"/>
      <c r="F80" s="19"/>
      <c r="G80" s="21">
        <v>47</v>
      </c>
      <c r="H80" s="37">
        <v>0.5</v>
      </c>
      <c r="I80" s="21"/>
      <c r="J80" s="19"/>
      <c r="K80" s="21"/>
      <c r="L80" s="19"/>
      <c r="M80" s="7">
        <f>SUM(LARGE(Q80:T80,{1,2}))</f>
        <v>0.5</v>
      </c>
      <c r="Q80" s="8">
        <f t="shared" si="5"/>
        <v>0</v>
      </c>
      <c r="R80" s="8">
        <f t="shared" si="6"/>
        <v>0.5</v>
      </c>
      <c r="S80" s="8">
        <f t="shared" si="7"/>
        <v>0</v>
      </c>
      <c r="T80" s="8">
        <f t="shared" si="8"/>
        <v>0</v>
      </c>
      <c r="W80" s="2"/>
      <c r="X80" s="2"/>
      <c r="Y80" s="13"/>
    </row>
    <row r="81" spans="1:25" ht="14.45" customHeight="1" x14ac:dyDescent="0.25">
      <c r="A81" s="17">
        <v>78</v>
      </c>
      <c r="B81" s="11" t="s">
        <v>55</v>
      </c>
      <c r="C81" s="43">
        <v>2010</v>
      </c>
      <c r="D81" s="19" t="s">
        <v>49</v>
      </c>
      <c r="E81" s="44">
        <v>37</v>
      </c>
      <c r="F81" s="37">
        <v>0.5</v>
      </c>
      <c r="G81" s="21"/>
      <c r="H81" s="19"/>
      <c r="I81" s="21"/>
      <c r="J81" s="19"/>
      <c r="K81" s="21"/>
      <c r="L81" s="19"/>
      <c r="M81" s="7">
        <f>SUM(LARGE(Q81:T81,{1,2}))</f>
        <v>0.5</v>
      </c>
      <c r="Q81" s="8">
        <f t="shared" si="5"/>
        <v>0.5</v>
      </c>
      <c r="R81" s="8">
        <f t="shared" si="6"/>
        <v>0</v>
      </c>
      <c r="S81" s="8">
        <f t="shared" si="7"/>
        <v>0</v>
      </c>
      <c r="T81" s="8">
        <f t="shared" si="8"/>
        <v>0</v>
      </c>
      <c r="W81" s="2"/>
      <c r="X81" s="2"/>
      <c r="Y81" s="13"/>
    </row>
    <row r="82" spans="1:25" x14ac:dyDescent="0.25">
      <c r="A82" s="17">
        <v>79</v>
      </c>
      <c r="B82" s="11"/>
      <c r="C82" s="11"/>
      <c r="D82" s="19"/>
      <c r="E82" s="21"/>
      <c r="F82" s="19"/>
      <c r="G82" s="21"/>
      <c r="H82" s="19"/>
      <c r="I82" s="21"/>
      <c r="J82" s="19"/>
      <c r="K82" s="21"/>
      <c r="L82" s="19"/>
      <c r="M82" s="7">
        <f>SUM(LARGE(Q82:T82,{1,2}))</f>
        <v>0</v>
      </c>
      <c r="Q82" s="8">
        <f t="shared" si="5"/>
        <v>0</v>
      </c>
      <c r="R82" s="8">
        <f t="shared" si="6"/>
        <v>0</v>
      </c>
      <c r="S82" s="8">
        <f t="shared" si="7"/>
        <v>0</v>
      </c>
      <c r="T82" s="8">
        <f t="shared" si="8"/>
        <v>0</v>
      </c>
      <c r="Y82" s="13"/>
    </row>
    <row r="83" spans="1:25" ht="14.45" customHeight="1" x14ac:dyDescent="0.25">
      <c r="A83" s="17">
        <v>80</v>
      </c>
      <c r="B83" s="11"/>
      <c r="C83" s="11"/>
      <c r="D83" s="19"/>
      <c r="E83" s="21"/>
      <c r="F83" s="19"/>
      <c r="G83" s="21"/>
      <c r="H83" s="19"/>
      <c r="I83" s="21"/>
      <c r="J83" s="19"/>
      <c r="K83" s="21"/>
      <c r="L83" s="19"/>
      <c r="M83" s="7">
        <f>SUM(LARGE(Q83:T83,{1,2}))</f>
        <v>0</v>
      </c>
      <c r="Q83" s="8">
        <f t="shared" si="5"/>
        <v>0</v>
      </c>
      <c r="R83" s="8">
        <f t="shared" si="6"/>
        <v>0</v>
      </c>
      <c r="S83" s="8">
        <f t="shared" si="7"/>
        <v>0</v>
      </c>
      <c r="T83" s="8">
        <f t="shared" si="8"/>
        <v>0</v>
      </c>
    </row>
    <row r="84" spans="1:25" x14ac:dyDescent="0.25">
      <c r="A84" s="17">
        <v>81</v>
      </c>
      <c r="B84" s="11"/>
      <c r="C84" s="11"/>
      <c r="D84" s="19"/>
      <c r="E84" s="21"/>
      <c r="F84" s="19"/>
      <c r="G84" s="21"/>
      <c r="H84" s="19"/>
      <c r="I84" s="21"/>
      <c r="J84" s="19"/>
      <c r="K84" s="21"/>
      <c r="L84" s="19"/>
      <c r="M84" s="7">
        <f>SUM(LARGE(Q84:T84,{1,2}))</f>
        <v>0</v>
      </c>
      <c r="Q84" s="8">
        <f t="shared" si="5"/>
        <v>0</v>
      </c>
      <c r="R84" s="8">
        <f t="shared" si="6"/>
        <v>0</v>
      </c>
      <c r="S84" s="8">
        <f t="shared" si="7"/>
        <v>0</v>
      </c>
      <c r="T84" s="8">
        <f t="shared" si="8"/>
        <v>0</v>
      </c>
    </row>
    <row r="85" spans="1:25" ht="14.45" customHeight="1" x14ac:dyDescent="0.25">
      <c r="A85" s="17">
        <v>82</v>
      </c>
      <c r="B85" s="11"/>
      <c r="C85" s="11"/>
      <c r="D85" s="19"/>
      <c r="E85" s="21"/>
      <c r="F85" s="19"/>
      <c r="G85" s="21"/>
      <c r="H85" s="19"/>
      <c r="I85" s="21"/>
      <c r="J85" s="19"/>
      <c r="K85" s="21"/>
      <c r="L85" s="19"/>
      <c r="M85" s="7">
        <f>SUM(LARGE(Q85:T85,{1,2}))</f>
        <v>0</v>
      </c>
      <c r="Q85" s="8">
        <f t="shared" si="5"/>
        <v>0</v>
      </c>
      <c r="R85" s="8">
        <f t="shared" si="6"/>
        <v>0</v>
      </c>
      <c r="S85" s="8">
        <f t="shared" si="7"/>
        <v>0</v>
      </c>
      <c r="T85" s="8">
        <f t="shared" si="8"/>
        <v>0</v>
      </c>
    </row>
    <row r="86" spans="1:25" x14ac:dyDescent="0.25">
      <c r="A86" s="17">
        <v>83</v>
      </c>
      <c r="B86" s="11"/>
      <c r="C86" s="11"/>
      <c r="D86" s="19"/>
      <c r="E86" s="21"/>
      <c r="F86" s="19"/>
      <c r="G86" s="21"/>
      <c r="H86" s="19"/>
      <c r="I86" s="21"/>
      <c r="J86" s="19"/>
      <c r="K86" s="21"/>
      <c r="L86" s="19"/>
      <c r="M86" s="7">
        <f>SUM(LARGE(Q86:T86,{1,2}))</f>
        <v>0</v>
      </c>
      <c r="Q86" s="8">
        <f t="shared" si="5"/>
        <v>0</v>
      </c>
      <c r="R86" s="8">
        <f t="shared" si="6"/>
        <v>0</v>
      </c>
      <c r="S86" s="8">
        <f t="shared" si="7"/>
        <v>0</v>
      </c>
      <c r="T86" s="8">
        <f t="shared" si="8"/>
        <v>0</v>
      </c>
    </row>
    <row r="87" spans="1:25" ht="14.45" customHeight="1" x14ac:dyDescent="0.25">
      <c r="A87" s="17">
        <v>84</v>
      </c>
      <c r="B87" s="11"/>
      <c r="C87" s="11"/>
      <c r="D87" s="19"/>
      <c r="E87" s="21"/>
      <c r="F87" s="19"/>
      <c r="G87" s="21"/>
      <c r="H87" s="19"/>
      <c r="I87" s="21"/>
      <c r="J87" s="19"/>
      <c r="K87" s="21"/>
      <c r="L87" s="19"/>
      <c r="M87" s="7">
        <f>SUM(LARGE(Q87:T87,{1,2}))</f>
        <v>0</v>
      </c>
      <c r="Q87" s="8">
        <f t="shared" si="5"/>
        <v>0</v>
      </c>
      <c r="R87" s="8">
        <f t="shared" si="6"/>
        <v>0</v>
      </c>
      <c r="S87" s="8">
        <f t="shared" si="7"/>
        <v>0</v>
      </c>
      <c r="T87" s="8">
        <f t="shared" si="8"/>
        <v>0</v>
      </c>
    </row>
    <row r="88" spans="1:25" x14ac:dyDescent="0.25">
      <c r="A88" s="17">
        <v>85</v>
      </c>
      <c r="B88" s="11"/>
      <c r="C88" s="10"/>
      <c r="D88" s="19"/>
      <c r="E88" s="21"/>
      <c r="F88" s="20"/>
      <c r="G88" s="21"/>
      <c r="H88" s="20"/>
      <c r="I88" s="21"/>
      <c r="J88" s="20"/>
      <c r="K88" s="22"/>
      <c r="L88" s="20"/>
      <c r="M88" s="7">
        <f>SUM(LARGE(Q88:T88,{1,2}))</f>
        <v>0</v>
      </c>
      <c r="Q88" s="8">
        <f t="shared" si="5"/>
        <v>0</v>
      </c>
      <c r="R88" s="8">
        <f t="shared" si="6"/>
        <v>0</v>
      </c>
      <c r="S88" s="8">
        <f t="shared" si="7"/>
        <v>0</v>
      </c>
      <c r="T88" s="8">
        <f t="shared" si="8"/>
        <v>0</v>
      </c>
    </row>
    <row r="89" spans="1:25" ht="14.45" customHeight="1" x14ac:dyDescent="0.25">
      <c r="A89" s="17">
        <v>86</v>
      </c>
      <c r="B89" s="11"/>
      <c r="C89" s="10"/>
      <c r="D89" s="19"/>
      <c r="E89" s="21"/>
      <c r="F89" s="20"/>
      <c r="G89" s="21"/>
      <c r="H89" s="20"/>
      <c r="I89" s="21"/>
      <c r="J89" s="20"/>
      <c r="K89" s="22"/>
      <c r="L89" s="20"/>
      <c r="M89" s="7">
        <f>SUM(LARGE(Q89:T89,{1,2}))</f>
        <v>0</v>
      </c>
      <c r="Q89" s="8">
        <f t="shared" si="5"/>
        <v>0</v>
      </c>
      <c r="R89" s="8">
        <f t="shared" si="6"/>
        <v>0</v>
      </c>
      <c r="S89" s="8">
        <f t="shared" si="7"/>
        <v>0</v>
      </c>
      <c r="T89" s="8">
        <f t="shared" si="8"/>
        <v>0</v>
      </c>
    </row>
    <row r="90" spans="1:25" x14ac:dyDescent="0.25">
      <c r="A90" s="17">
        <v>87</v>
      </c>
      <c r="B90" s="11"/>
      <c r="C90" s="10"/>
      <c r="D90" s="19"/>
      <c r="E90" s="21"/>
      <c r="F90" s="20"/>
      <c r="G90" s="21"/>
      <c r="H90" s="20"/>
      <c r="I90" s="21"/>
      <c r="J90" s="20"/>
      <c r="K90" s="22"/>
      <c r="L90" s="20"/>
      <c r="M90" s="7">
        <f>SUM(LARGE(Q90:T90,{1,2}))</f>
        <v>0</v>
      </c>
      <c r="Q90" s="8">
        <f t="shared" si="5"/>
        <v>0</v>
      </c>
      <c r="R90" s="8">
        <f t="shared" si="6"/>
        <v>0</v>
      </c>
      <c r="S90" s="8">
        <f t="shared" si="7"/>
        <v>0</v>
      </c>
      <c r="T90" s="8">
        <f t="shared" si="8"/>
        <v>0</v>
      </c>
    </row>
    <row r="91" spans="1:25" ht="14.45" customHeight="1" x14ac:dyDescent="0.25">
      <c r="A91" s="17">
        <v>88</v>
      </c>
      <c r="B91" s="11"/>
      <c r="C91" s="10"/>
      <c r="D91" s="19"/>
      <c r="E91" s="21"/>
      <c r="F91" s="20"/>
      <c r="G91" s="21"/>
      <c r="H91" s="20"/>
      <c r="I91" s="21"/>
      <c r="J91" s="20"/>
      <c r="K91" s="22"/>
      <c r="L91" s="20"/>
      <c r="M91" s="7">
        <f>SUM(LARGE(Q91:T91,{1,2}))</f>
        <v>0</v>
      </c>
      <c r="Q91" s="8">
        <f t="shared" si="5"/>
        <v>0</v>
      </c>
      <c r="R91" s="8">
        <f t="shared" si="6"/>
        <v>0</v>
      </c>
      <c r="S91" s="8">
        <f t="shared" si="7"/>
        <v>0</v>
      </c>
      <c r="T91" s="8">
        <f t="shared" si="8"/>
        <v>0</v>
      </c>
    </row>
    <row r="92" spans="1:25" x14ac:dyDescent="0.25">
      <c r="A92" s="17">
        <v>89</v>
      </c>
      <c r="B92" s="14"/>
      <c r="C92" s="15"/>
      <c r="D92" s="18"/>
      <c r="E92" s="21"/>
      <c r="F92" s="16"/>
      <c r="G92" s="21"/>
      <c r="H92" s="16"/>
      <c r="I92" s="21"/>
      <c r="J92" s="16"/>
      <c r="K92" s="23"/>
      <c r="L92" s="16"/>
      <c r="M92" s="7">
        <f>SUM(LARGE(Q92:T92,{1,2}))</f>
        <v>0</v>
      </c>
      <c r="Q92" s="8">
        <f t="shared" si="5"/>
        <v>0</v>
      </c>
      <c r="R92" s="8">
        <f t="shared" si="6"/>
        <v>0</v>
      </c>
      <c r="S92" s="8">
        <f t="shared" si="7"/>
        <v>0</v>
      </c>
      <c r="T92" s="8">
        <f t="shared" si="8"/>
        <v>0</v>
      </c>
    </row>
    <row r="93" spans="1:25" ht="14.45" customHeight="1" x14ac:dyDescent="0.25">
      <c r="A93" s="17">
        <v>90</v>
      </c>
      <c r="B93" s="14"/>
      <c r="C93" s="15"/>
      <c r="D93" s="18"/>
      <c r="E93" s="21"/>
      <c r="F93" s="16"/>
      <c r="G93" s="21"/>
      <c r="H93" s="16"/>
      <c r="I93" s="21"/>
      <c r="J93" s="16"/>
      <c r="K93" s="23"/>
      <c r="L93" s="16"/>
      <c r="M93" s="7">
        <f>SUM(LARGE(Q93:T93,{1,2}))</f>
        <v>0</v>
      </c>
      <c r="Q93" s="8">
        <f t="shared" si="5"/>
        <v>0</v>
      </c>
      <c r="R93" s="8">
        <f t="shared" si="6"/>
        <v>0</v>
      </c>
      <c r="S93" s="8">
        <f t="shared" si="7"/>
        <v>0</v>
      </c>
      <c r="T93" s="8">
        <f t="shared" si="8"/>
        <v>0</v>
      </c>
    </row>
    <row r="94" spans="1:25" x14ac:dyDescent="0.25">
      <c r="A94" s="17">
        <v>91</v>
      </c>
      <c r="B94" s="14"/>
      <c r="C94" s="15"/>
      <c r="D94" s="18"/>
      <c r="E94" s="21"/>
      <c r="F94" s="16"/>
      <c r="G94" s="21"/>
      <c r="H94" s="16"/>
      <c r="I94" s="21"/>
      <c r="J94" s="16"/>
      <c r="K94" s="23"/>
      <c r="L94" s="16"/>
      <c r="M94" s="7">
        <f>SUM(LARGE(Q94:T94,{1,2}))</f>
        <v>0</v>
      </c>
      <c r="Q94" s="8">
        <f t="shared" si="5"/>
        <v>0</v>
      </c>
      <c r="R94" s="8">
        <f t="shared" si="6"/>
        <v>0</v>
      </c>
      <c r="S94" s="8">
        <f t="shared" si="7"/>
        <v>0</v>
      </c>
      <c r="T94" s="8">
        <f t="shared" si="8"/>
        <v>0</v>
      </c>
    </row>
    <row r="95" spans="1:25" x14ac:dyDescent="0.25">
      <c r="A95" s="17">
        <v>92</v>
      </c>
      <c r="B95" s="14"/>
      <c r="C95" s="15"/>
      <c r="D95" s="18"/>
      <c r="E95" s="21"/>
      <c r="F95" s="16"/>
      <c r="G95" s="21"/>
      <c r="H95" s="16"/>
      <c r="I95" s="21"/>
      <c r="J95" s="16"/>
      <c r="K95" s="23"/>
      <c r="L95" s="16"/>
      <c r="M95" s="7">
        <f>SUM(LARGE(Q95:T95,{1,2}))</f>
        <v>0</v>
      </c>
      <c r="Q95" s="8">
        <f t="shared" si="5"/>
        <v>0</v>
      </c>
      <c r="R95" s="8">
        <f t="shared" si="6"/>
        <v>0</v>
      </c>
      <c r="S95" s="8">
        <f t="shared" si="7"/>
        <v>0</v>
      </c>
      <c r="T95" s="8">
        <f t="shared" si="8"/>
        <v>0</v>
      </c>
    </row>
    <row r="96" spans="1:25" x14ac:dyDescent="0.25">
      <c r="A96" s="28">
        <v>93</v>
      </c>
      <c r="B96" s="14"/>
      <c r="C96" s="15"/>
      <c r="D96" s="18"/>
      <c r="E96" s="21"/>
      <c r="F96" s="16"/>
      <c r="G96" s="21"/>
      <c r="H96" s="16"/>
      <c r="I96" s="21"/>
      <c r="J96" s="16"/>
      <c r="K96" s="23"/>
      <c r="L96" s="16"/>
      <c r="M96" s="7">
        <f>SUM(LARGE(Q96:T96,{1,2}))</f>
        <v>0</v>
      </c>
      <c r="Q96" s="8">
        <f t="shared" si="5"/>
        <v>0</v>
      </c>
      <c r="R96" s="8">
        <f t="shared" si="6"/>
        <v>0</v>
      </c>
      <c r="S96" s="8">
        <f t="shared" si="7"/>
        <v>0</v>
      </c>
      <c r="T96" s="8">
        <f t="shared" si="8"/>
        <v>0</v>
      </c>
    </row>
    <row r="97" spans="1:20" x14ac:dyDescent="0.25">
      <c r="A97" s="27">
        <v>94</v>
      </c>
      <c r="B97" s="14"/>
      <c r="C97" s="15"/>
      <c r="D97" s="18"/>
      <c r="E97" s="21"/>
      <c r="F97" s="16"/>
      <c r="G97" s="21"/>
      <c r="H97" s="16"/>
      <c r="I97" s="21"/>
      <c r="J97" s="16"/>
      <c r="K97" s="23"/>
      <c r="L97" s="16"/>
      <c r="M97" s="7">
        <f>SUM(LARGE(Q97:T97,{1,2}))</f>
        <v>0</v>
      </c>
      <c r="Q97" s="8">
        <f t="shared" si="5"/>
        <v>0</v>
      </c>
      <c r="R97" s="8">
        <f t="shared" si="6"/>
        <v>0</v>
      </c>
      <c r="S97" s="8">
        <f t="shared" si="7"/>
        <v>0</v>
      </c>
      <c r="T97" s="8">
        <f t="shared" si="8"/>
        <v>0</v>
      </c>
    </row>
    <row r="98" spans="1:20" x14ac:dyDescent="0.25">
      <c r="A98" s="27">
        <v>95</v>
      </c>
      <c r="B98" s="14"/>
      <c r="C98" s="15"/>
      <c r="D98" s="18"/>
      <c r="E98" s="21"/>
      <c r="F98" s="16"/>
      <c r="G98" s="21"/>
      <c r="H98" s="16"/>
      <c r="I98" s="21"/>
      <c r="J98" s="16"/>
      <c r="K98" s="23"/>
      <c r="L98" s="16"/>
      <c r="M98" s="7">
        <f>SUM(LARGE(Q98:T98,{1,2}))</f>
        <v>0</v>
      </c>
      <c r="Q98" s="8">
        <f t="shared" si="5"/>
        <v>0</v>
      </c>
      <c r="R98" s="8">
        <f t="shared" si="6"/>
        <v>0</v>
      </c>
      <c r="S98" s="8">
        <f t="shared" si="7"/>
        <v>0</v>
      </c>
      <c r="T98" s="8">
        <f t="shared" si="8"/>
        <v>0</v>
      </c>
    </row>
    <row r="99" spans="1:20" x14ac:dyDescent="0.25">
      <c r="A99" s="27">
        <v>97</v>
      </c>
      <c r="B99" s="14"/>
      <c r="C99" s="15"/>
      <c r="D99" s="18"/>
      <c r="E99" s="21"/>
      <c r="F99" s="16"/>
      <c r="G99" s="21"/>
      <c r="H99" s="16"/>
      <c r="I99" s="21"/>
      <c r="J99" s="16"/>
      <c r="K99" s="23"/>
      <c r="L99" s="16"/>
      <c r="M99" s="7">
        <f>SUM(LARGE(Q99:T99,{1,2}))</f>
        <v>0</v>
      </c>
      <c r="Q99" s="8">
        <f t="shared" si="5"/>
        <v>0</v>
      </c>
      <c r="R99" s="8">
        <f t="shared" si="6"/>
        <v>0</v>
      </c>
      <c r="S99" s="8">
        <f t="shared" si="7"/>
        <v>0</v>
      </c>
      <c r="T99" s="8">
        <f t="shared" si="8"/>
        <v>0</v>
      </c>
    </row>
    <row r="100" spans="1:20" x14ac:dyDescent="0.25">
      <c r="A100" s="27">
        <v>98</v>
      </c>
      <c r="B100" s="14"/>
      <c r="C100" s="15"/>
      <c r="D100" s="18"/>
      <c r="E100" s="21"/>
      <c r="F100" s="16"/>
      <c r="G100" s="21"/>
      <c r="H100" s="16"/>
      <c r="I100" s="21"/>
      <c r="J100" s="16"/>
      <c r="K100" s="23"/>
      <c r="L100" s="16"/>
      <c r="M100" s="7">
        <f>SUM(LARGE(Q100:T100,{1,2}))</f>
        <v>0</v>
      </c>
      <c r="N100" s="29"/>
      <c r="O100" s="29"/>
      <c r="P100" s="29"/>
      <c r="Q100" s="8">
        <f t="shared" si="5"/>
        <v>0</v>
      </c>
      <c r="R100" s="8">
        <f t="shared" si="6"/>
        <v>0</v>
      </c>
      <c r="S100" s="8">
        <f t="shared" si="7"/>
        <v>0</v>
      </c>
      <c r="T100" s="8">
        <f t="shared" si="8"/>
        <v>0</v>
      </c>
    </row>
    <row r="101" spans="1:20" x14ac:dyDescent="0.25">
      <c r="A101" s="27">
        <v>99</v>
      </c>
      <c r="B101" s="14"/>
      <c r="C101" s="15"/>
      <c r="D101" s="18"/>
      <c r="E101" s="21"/>
      <c r="F101" s="16"/>
      <c r="G101" s="21"/>
      <c r="H101" s="16"/>
      <c r="I101" s="21"/>
      <c r="J101" s="16"/>
      <c r="K101" s="23"/>
      <c r="L101" s="16"/>
      <c r="M101" s="7">
        <f>SUM(LARGE(Q101:T101,{1,2}))</f>
        <v>0</v>
      </c>
      <c r="N101" s="29"/>
      <c r="O101" s="29"/>
      <c r="P101" s="29"/>
      <c r="Q101" s="8">
        <f t="shared" si="5"/>
        <v>0</v>
      </c>
      <c r="R101" s="8">
        <f t="shared" si="6"/>
        <v>0</v>
      </c>
      <c r="S101" s="8">
        <f t="shared" si="7"/>
        <v>0</v>
      </c>
      <c r="T101" s="8">
        <f t="shared" si="8"/>
        <v>0</v>
      </c>
    </row>
    <row r="102" spans="1:20" x14ac:dyDescent="0.25">
      <c r="A102" s="29">
        <v>100</v>
      </c>
      <c r="B102" s="14"/>
      <c r="C102" s="15"/>
      <c r="D102" s="18"/>
      <c r="E102" s="21"/>
      <c r="F102" s="16"/>
      <c r="G102" s="21"/>
      <c r="H102" s="16"/>
      <c r="I102" s="21"/>
      <c r="J102" s="16"/>
      <c r="K102" s="23"/>
      <c r="L102" s="16"/>
      <c r="M102" s="7">
        <f>SUM(LARGE(Q102:T102,{1,2}))</f>
        <v>0</v>
      </c>
      <c r="N102" s="29"/>
      <c r="O102" s="29"/>
      <c r="P102" s="29"/>
      <c r="Q102" s="8">
        <f t="shared" si="5"/>
        <v>0</v>
      </c>
      <c r="R102" s="8">
        <f t="shared" si="6"/>
        <v>0</v>
      </c>
      <c r="S102" s="8">
        <f t="shared" si="7"/>
        <v>0</v>
      </c>
      <c r="T102" s="8">
        <f t="shared" si="8"/>
        <v>0</v>
      </c>
    </row>
    <row r="103" spans="1:20" x14ac:dyDescent="0.25">
      <c r="A103" s="29">
        <v>101</v>
      </c>
      <c r="B103" s="11"/>
      <c r="C103" s="11"/>
      <c r="D103" s="11"/>
      <c r="E103" s="21"/>
      <c r="F103" s="24"/>
      <c r="G103" s="21"/>
      <c r="H103" s="24"/>
      <c r="I103" s="21"/>
      <c r="J103" s="24"/>
      <c r="K103" s="24"/>
      <c r="L103" s="24"/>
      <c r="M103" s="7"/>
      <c r="N103" s="29"/>
      <c r="O103" s="29"/>
      <c r="P103" s="29"/>
      <c r="Q103" s="8">
        <f t="shared" si="5"/>
        <v>0</v>
      </c>
      <c r="R103" s="8">
        <f t="shared" si="6"/>
        <v>0</v>
      </c>
      <c r="S103" s="8">
        <f t="shared" si="7"/>
        <v>0</v>
      </c>
      <c r="T103" s="8">
        <f t="shared" si="8"/>
        <v>0</v>
      </c>
    </row>
    <row r="104" spans="1:20" x14ac:dyDescent="0.25">
      <c r="A104" s="29">
        <v>102</v>
      </c>
      <c r="B104" s="11"/>
      <c r="C104" s="11"/>
      <c r="D104" s="11"/>
      <c r="E104" s="21"/>
      <c r="F104" s="24"/>
      <c r="G104" s="21"/>
      <c r="H104" s="24"/>
      <c r="I104" s="21"/>
      <c r="J104" s="24"/>
      <c r="K104" s="24"/>
      <c r="L104" s="24"/>
      <c r="M104" s="7"/>
      <c r="N104" s="29"/>
      <c r="O104" s="29"/>
      <c r="P104" s="29"/>
      <c r="Q104" s="8">
        <f t="shared" si="5"/>
        <v>0</v>
      </c>
      <c r="R104" s="8">
        <f t="shared" si="6"/>
        <v>0</v>
      </c>
      <c r="S104" s="8">
        <f t="shared" si="7"/>
        <v>0</v>
      </c>
      <c r="T104" s="8">
        <f t="shared" si="8"/>
        <v>0</v>
      </c>
    </row>
    <row r="105" spans="1:20" x14ac:dyDescent="0.25">
      <c r="A105" s="29">
        <v>103</v>
      </c>
      <c r="B105" s="11"/>
      <c r="C105" s="11"/>
      <c r="D105" s="11"/>
      <c r="E105" s="21"/>
      <c r="F105" s="24"/>
      <c r="G105" s="21"/>
      <c r="H105" s="24"/>
      <c r="I105" s="21"/>
      <c r="J105" s="24"/>
      <c r="K105" s="24"/>
      <c r="M105" s="7"/>
      <c r="N105" s="29"/>
      <c r="O105" s="29"/>
      <c r="P105" s="29"/>
      <c r="Q105" s="8">
        <f t="shared" si="5"/>
        <v>0</v>
      </c>
      <c r="R105" s="8">
        <f t="shared" si="6"/>
        <v>0</v>
      </c>
      <c r="S105" s="8">
        <f t="shared" si="7"/>
        <v>0</v>
      </c>
      <c r="T105" s="8">
        <f t="shared" si="8"/>
        <v>0</v>
      </c>
    </row>
    <row r="106" spans="1:20" x14ac:dyDescent="0.25">
      <c r="A106" s="29">
        <v>104</v>
      </c>
      <c r="B106" s="11"/>
      <c r="C106" s="11"/>
      <c r="D106" s="11"/>
      <c r="E106" s="21"/>
      <c r="F106" s="24"/>
      <c r="G106" s="21"/>
      <c r="H106" s="24"/>
      <c r="I106" s="21"/>
      <c r="J106" s="24"/>
      <c r="K106" s="24"/>
      <c r="M106" s="7"/>
      <c r="N106" s="29"/>
      <c r="O106" s="29"/>
      <c r="P106" s="29"/>
      <c r="Q106" s="8">
        <f t="shared" si="5"/>
        <v>0</v>
      </c>
      <c r="R106" s="8">
        <f t="shared" si="6"/>
        <v>0</v>
      </c>
      <c r="S106" s="8">
        <f t="shared" si="7"/>
        <v>0</v>
      </c>
      <c r="T106" s="8">
        <f t="shared" si="8"/>
        <v>0</v>
      </c>
    </row>
    <row r="107" spans="1:20" x14ac:dyDescent="0.25">
      <c r="A107" s="29">
        <v>105</v>
      </c>
      <c r="B107" s="11"/>
      <c r="C107" s="11"/>
      <c r="D107" s="11"/>
      <c r="E107" s="21"/>
      <c r="F107" s="24"/>
      <c r="G107" s="21"/>
      <c r="H107" s="24"/>
      <c r="I107" s="21"/>
      <c r="J107" s="24"/>
      <c r="K107" s="24"/>
      <c r="M107" s="7"/>
      <c r="N107" s="29"/>
      <c r="O107" s="29"/>
      <c r="P107" s="29"/>
      <c r="Q107" s="8">
        <f t="shared" si="5"/>
        <v>0</v>
      </c>
      <c r="R107" s="8">
        <f t="shared" si="6"/>
        <v>0</v>
      </c>
      <c r="S107" s="8">
        <f t="shared" si="7"/>
        <v>0</v>
      </c>
      <c r="T107" s="8">
        <f t="shared" si="8"/>
        <v>0</v>
      </c>
    </row>
    <row r="108" spans="1:20" x14ac:dyDescent="0.25">
      <c r="A108" s="29">
        <v>106</v>
      </c>
      <c r="B108" s="11"/>
      <c r="C108" s="11"/>
      <c r="D108" s="11"/>
      <c r="E108" s="21"/>
      <c r="F108" s="24"/>
      <c r="G108" s="21"/>
      <c r="H108" s="24"/>
      <c r="I108" s="21"/>
      <c r="J108" s="24"/>
      <c r="K108" s="24"/>
      <c r="M108" s="7"/>
      <c r="Q108" s="8">
        <f t="shared" si="5"/>
        <v>0</v>
      </c>
      <c r="R108" s="8">
        <f t="shared" si="6"/>
        <v>0</v>
      </c>
      <c r="S108" s="8">
        <f t="shared" si="7"/>
        <v>0</v>
      </c>
      <c r="T108" s="8">
        <f t="shared" si="8"/>
        <v>0</v>
      </c>
    </row>
    <row r="109" spans="1:20" x14ac:dyDescent="0.25">
      <c r="A109" s="29">
        <v>107</v>
      </c>
      <c r="B109" s="11"/>
      <c r="C109" s="11"/>
      <c r="D109" s="11"/>
      <c r="E109" s="21"/>
      <c r="F109" s="24"/>
      <c r="G109" s="21"/>
      <c r="H109" s="24"/>
      <c r="I109" s="21"/>
      <c r="J109" s="24"/>
      <c r="K109" s="24"/>
      <c r="M109" s="7"/>
      <c r="Q109" s="8">
        <f t="shared" si="5"/>
        <v>0</v>
      </c>
      <c r="R109" s="8">
        <f t="shared" si="6"/>
        <v>0</v>
      </c>
      <c r="S109" s="8">
        <f t="shared" si="7"/>
        <v>0</v>
      </c>
      <c r="T109" s="8">
        <f t="shared" si="8"/>
        <v>0</v>
      </c>
    </row>
    <row r="110" spans="1:20" x14ac:dyDescent="0.25">
      <c r="A110" s="29">
        <v>108</v>
      </c>
      <c r="B110" s="30"/>
      <c r="C110" s="30"/>
      <c r="D110" s="30"/>
      <c r="E110" s="21"/>
      <c r="G110" s="21"/>
      <c r="I110" s="21"/>
      <c r="J110" s="7"/>
      <c r="K110" s="24"/>
    </row>
    <row r="111" spans="1:20" x14ac:dyDescent="0.25">
      <c r="G111" s="7"/>
      <c r="I111" s="7"/>
      <c r="J111" s="7"/>
      <c r="K111" s="24"/>
    </row>
    <row r="112" spans="1:20" x14ac:dyDescent="0.25">
      <c r="G112" s="7"/>
      <c r="I112" s="7"/>
      <c r="J112" s="7"/>
      <c r="K112" s="24"/>
    </row>
    <row r="113" spans="7:11" x14ac:dyDescent="0.25">
      <c r="G113" s="7"/>
      <c r="I113" s="7"/>
      <c r="J113" s="7"/>
      <c r="K113" s="24"/>
    </row>
    <row r="114" spans="7:11" x14ac:dyDescent="0.25">
      <c r="G114" s="7"/>
      <c r="I114" s="7"/>
      <c r="J114" s="7"/>
      <c r="K114" s="24"/>
    </row>
    <row r="115" spans="7:11" x14ac:dyDescent="0.25">
      <c r="G115" s="7"/>
      <c r="I115" s="7"/>
      <c r="J115" s="7"/>
      <c r="K115" s="24"/>
    </row>
    <row r="116" spans="7:11" x14ac:dyDescent="0.25">
      <c r="G116" s="7"/>
      <c r="I116" s="7"/>
      <c r="J116" s="7"/>
      <c r="K116" s="24"/>
    </row>
    <row r="117" spans="7:11" x14ac:dyDescent="0.25">
      <c r="G117" s="7"/>
      <c r="I117" s="7"/>
      <c r="J117" s="7"/>
      <c r="K117" s="24"/>
    </row>
    <row r="118" spans="7:11" x14ac:dyDescent="0.25">
      <c r="G118" s="7"/>
      <c r="I118" s="7"/>
      <c r="J118" s="7"/>
      <c r="K118" s="24"/>
    </row>
    <row r="119" spans="7:11" x14ac:dyDescent="0.25">
      <c r="G119" s="7"/>
      <c r="I119" s="7"/>
      <c r="J119" s="7"/>
      <c r="K119" s="24"/>
    </row>
    <row r="120" spans="7:11" x14ac:dyDescent="0.25">
      <c r="G120" s="7"/>
      <c r="I120" s="7"/>
      <c r="J120" s="7"/>
      <c r="K120" s="24"/>
    </row>
    <row r="121" spans="7:11" x14ac:dyDescent="0.25">
      <c r="G121" s="7"/>
      <c r="I121" s="7"/>
      <c r="J121" s="7"/>
      <c r="K121" s="24"/>
    </row>
    <row r="122" spans="7:11" x14ac:dyDescent="0.25">
      <c r="G122" s="7"/>
      <c r="I122" s="7"/>
      <c r="J122" s="7"/>
      <c r="K122" s="24"/>
    </row>
    <row r="123" spans="7:11" x14ac:dyDescent="0.25">
      <c r="G123" s="7"/>
      <c r="I123" s="7"/>
      <c r="J123" s="7"/>
      <c r="K123" s="24"/>
    </row>
    <row r="124" spans="7:11" x14ac:dyDescent="0.25">
      <c r="G124" s="7"/>
      <c r="I124" s="7"/>
      <c r="J124" s="7"/>
      <c r="K124" s="24"/>
    </row>
    <row r="125" spans="7:11" x14ac:dyDescent="0.25">
      <c r="G125" s="7"/>
      <c r="I125" s="7"/>
      <c r="J125" s="7"/>
      <c r="K125" s="24"/>
    </row>
    <row r="126" spans="7:11" x14ac:dyDescent="0.25">
      <c r="G126" s="7"/>
      <c r="I126" s="7"/>
      <c r="J126" s="7"/>
      <c r="K126" s="24"/>
    </row>
    <row r="127" spans="7:11" x14ac:dyDescent="0.25">
      <c r="G127" s="7"/>
      <c r="I127" s="7"/>
      <c r="J127" s="7"/>
      <c r="K127" s="24"/>
    </row>
    <row r="128" spans="7:11" x14ac:dyDescent="0.25">
      <c r="G128" s="7"/>
      <c r="I128" s="7"/>
      <c r="J128" s="7"/>
      <c r="K128" s="24"/>
    </row>
    <row r="129" spans="7:11" x14ac:dyDescent="0.25">
      <c r="G129" s="7"/>
      <c r="I129" s="7"/>
      <c r="J129" s="7"/>
      <c r="K129" s="24"/>
    </row>
    <row r="130" spans="7:11" x14ac:dyDescent="0.25">
      <c r="G130" s="7"/>
      <c r="I130" s="7"/>
      <c r="J130" s="7"/>
      <c r="K130" s="24"/>
    </row>
    <row r="131" spans="7:11" x14ac:dyDescent="0.25">
      <c r="G131" s="7"/>
      <c r="I131" s="7"/>
      <c r="J131" s="7"/>
      <c r="K131" s="24"/>
    </row>
    <row r="132" spans="7:11" x14ac:dyDescent="0.25">
      <c r="G132" s="7"/>
      <c r="I132" s="7"/>
      <c r="J132" s="7"/>
      <c r="K132" s="24"/>
    </row>
    <row r="133" spans="7:11" x14ac:dyDescent="0.25">
      <c r="G133" s="7"/>
      <c r="I133" s="7"/>
      <c r="J133" s="7"/>
      <c r="K133" s="24"/>
    </row>
    <row r="134" spans="7:11" x14ac:dyDescent="0.25">
      <c r="G134" s="7"/>
      <c r="I134" s="7"/>
      <c r="J134" s="7"/>
      <c r="K134" s="24"/>
    </row>
    <row r="135" spans="7:11" x14ac:dyDescent="0.25">
      <c r="G135" s="7"/>
      <c r="I135" s="7"/>
      <c r="J135" s="7"/>
      <c r="K135" s="24"/>
    </row>
    <row r="136" spans="7:11" x14ac:dyDescent="0.25">
      <c r="G136" s="7"/>
      <c r="I136" s="7"/>
      <c r="J136" s="7"/>
      <c r="K136" s="24"/>
    </row>
    <row r="137" spans="7:11" x14ac:dyDescent="0.25">
      <c r="G137" s="7"/>
      <c r="I137" s="7"/>
      <c r="J137" s="7"/>
      <c r="K137" s="24"/>
    </row>
    <row r="138" spans="7:11" x14ac:dyDescent="0.25">
      <c r="G138" s="7"/>
      <c r="I138" s="7"/>
      <c r="J138" s="7"/>
      <c r="K138" s="24"/>
    </row>
    <row r="139" spans="7:11" x14ac:dyDescent="0.25">
      <c r="G139" s="7"/>
      <c r="I139" s="7"/>
      <c r="J139" s="7"/>
      <c r="K139" s="24"/>
    </row>
    <row r="140" spans="7:11" x14ac:dyDescent="0.25">
      <c r="G140" s="7"/>
      <c r="I140" s="7"/>
      <c r="J140" s="7"/>
      <c r="K140" s="24"/>
    </row>
    <row r="141" spans="7:11" x14ac:dyDescent="0.25">
      <c r="G141" s="7"/>
      <c r="I141" s="7"/>
      <c r="J141" s="7"/>
      <c r="K141" s="24"/>
    </row>
    <row r="142" spans="7:11" x14ac:dyDescent="0.25">
      <c r="G142" s="7"/>
      <c r="I142" s="7"/>
      <c r="J142" s="7"/>
      <c r="K142" s="24"/>
    </row>
    <row r="143" spans="7:11" x14ac:dyDescent="0.25">
      <c r="G143" s="7"/>
      <c r="I143" s="7"/>
      <c r="J143" s="7"/>
      <c r="K143" s="24"/>
    </row>
    <row r="144" spans="7:11" x14ac:dyDescent="0.25">
      <c r="G144" s="7"/>
      <c r="I144" s="7"/>
      <c r="J144" s="7"/>
      <c r="K144" s="24"/>
    </row>
    <row r="145" spans="7:11" x14ac:dyDescent="0.25">
      <c r="G145" s="7"/>
      <c r="I145" s="7"/>
      <c r="J145" s="7"/>
      <c r="K145" s="24"/>
    </row>
    <row r="146" spans="7:11" x14ac:dyDescent="0.25">
      <c r="G146" s="7"/>
      <c r="I146" s="7"/>
      <c r="J146" s="7"/>
      <c r="K146" s="24"/>
    </row>
    <row r="147" spans="7:11" x14ac:dyDescent="0.25">
      <c r="G147" s="7"/>
      <c r="I147" s="7"/>
      <c r="J147" s="7"/>
      <c r="K147" s="24"/>
    </row>
    <row r="148" spans="7:11" x14ac:dyDescent="0.25">
      <c r="G148" s="7"/>
      <c r="I148" s="7"/>
      <c r="J148" s="7"/>
      <c r="K148" s="24"/>
    </row>
    <row r="149" spans="7:11" x14ac:dyDescent="0.25">
      <c r="G149" s="7"/>
      <c r="I149" s="7"/>
      <c r="J149" s="7"/>
      <c r="K149" s="24"/>
    </row>
  </sheetData>
  <sortState caseSensitive="1" ref="B4:M83">
    <sortCondition descending="1" ref="M4:M83"/>
  </sortState>
  <mergeCells count="10">
    <mergeCell ref="M2:M3"/>
    <mergeCell ref="A1:M1"/>
    <mergeCell ref="A2:A3"/>
    <mergeCell ref="B2:B3"/>
    <mergeCell ref="C2:C3"/>
    <mergeCell ref="D2:D3"/>
    <mergeCell ref="E2:F2"/>
    <mergeCell ref="G2:H2"/>
    <mergeCell ref="I2:J2"/>
    <mergeCell ref="K2:L2"/>
  </mergeCells>
  <conditionalFormatting sqref="B4:B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3" zoomScale="70" zoomScaleNormal="70" workbookViewId="0">
      <selection activeCell="B40" sqref="B40:I43"/>
    </sheetView>
  </sheetViews>
  <sheetFormatPr defaultColWidth="8.85546875" defaultRowHeight="15" x14ac:dyDescent="0.25"/>
  <cols>
    <col min="1" max="1" width="5.7109375" style="12" customWidth="1"/>
    <col min="2" max="2" width="20" style="12" customWidth="1"/>
    <col min="3" max="3" width="5.7109375" style="12" customWidth="1"/>
    <col min="4" max="4" width="9" style="12" customWidth="1"/>
    <col min="5" max="5" width="5.7109375" style="12" customWidth="1"/>
    <col min="6" max="6" width="11.85546875" style="12" customWidth="1"/>
    <col min="7" max="7" width="8.85546875" style="40"/>
    <col min="8" max="8" width="9.140625"/>
    <col min="9" max="9" width="5.7109375" style="12" customWidth="1"/>
    <col min="10" max="16384" width="8.85546875" style="12"/>
  </cols>
  <sheetData>
    <row r="1" spans="1:9" ht="13.9" customHeight="1" thickBot="1" x14ac:dyDescent="0.3">
      <c r="A1" s="46">
        <v>1</v>
      </c>
      <c r="B1" s="47" t="s">
        <v>21</v>
      </c>
      <c r="C1" s="49">
        <v>2010</v>
      </c>
      <c r="D1" s="48" t="s">
        <v>7</v>
      </c>
      <c r="E1" s="46"/>
      <c r="F1" s="21">
        <v>1</v>
      </c>
      <c r="I1" s="46">
        <v>1</v>
      </c>
    </row>
    <row r="2" spans="1:9" ht="13.9" customHeight="1" thickBot="1" x14ac:dyDescent="0.3">
      <c r="A2" s="50">
        <v>2</v>
      </c>
      <c r="B2" s="51" t="s">
        <v>90</v>
      </c>
      <c r="C2" s="53">
        <v>2010</v>
      </c>
      <c r="D2" s="52" t="s">
        <v>8</v>
      </c>
      <c r="E2" s="50"/>
      <c r="I2" s="50">
        <v>2</v>
      </c>
    </row>
    <row r="3" spans="1:9" ht="13.9" customHeight="1" thickBot="1" x14ac:dyDescent="0.3">
      <c r="A3" s="50">
        <v>3</v>
      </c>
      <c r="B3" s="51" t="s">
        <v>25</v>
      </c>
      <c r="C3" s="53">
        <v>2010</v>
      </c>
      <c r="D3" s="52" t="s">
        <v>7</v>
      </c>
      <c r="E3" s="50"/>
      <c r="F3" s="21">
        <v>3</v>
      </c>
      <c r="I3" s="50">
        <v>3</v>
      </c>
    </row>
    <row r="4" spans="1:9" ht="13.9" customHeight="1" thickBot="1" x14ac:dyDescent="0.3">
      <c r="A4" s="50">
        <v>4</v>
      </c>
      <c r="B4" s="51" t="s">
        <v>22</v>
      </c>
      <c r="C4" s="53">
        <v>2012</v>
      </c>
      <c r="D4" s="52" t="s">
        <v>7</v>
      </c>
      <c r="E4" s="50"/>
      <c r="F4" s="21">
        <v>4</v>
      </c>
      <c r="I4" s="50">
        <v>4</v>
      </c>
    </row>
    <row r="5" spans="1:9" ht="13.9" customHeight="1" thickBot="1" x14ac:dyDescent="0.3">
      <c r="A5" s="50">
        <v>5</v>
      </c>
      <c r="B5" s="51" t="s">
        <v>24</v>
      </c>
      <c r="C5" s="53">
        <v>2010</v>
      </c>
      <c r="D5" s="52" t="s">
        <v>7</v>
      </c>
      <c r="E5" s="50"/>
      <c r="F5" s="21">
        <v>5</v>
      </c>
      <c r="I5" s="50">
        <v>5</v>
      </c>
    </row>
    <row r="6" spans="1:9" ht="13.9" customHeight="1" thickBot="1" x14ac:dyDescent="0.3">
      <c r="A6" s="50">
        <v>6</v>
      </c>
      <c r="B6" s="51" t="s">
        <v>23</v>
      </c>
      <c r="C6" s="53">
        <v>2011</v>
      </c>
      <c r="D6" s="52" t="s">
        <v>10</v>
      </c>
      <c r="E6" s="50"/>
      <c r="F6" s="21">
        <v>6</v>
      </c>
      <c r="I6" s="50">
        <v>6</v>
      </c>
    </row>
    <row r="7" spans="1:9" ht="13.9" customHeight="1" thickBot="1" x14ac:dyDescent="0.3">
      <c r="A7" s="50">
        <v>7</v>
      </c>
      <c r="B7" s="51" t="s">
        <v>58</v>
      </c>
      <c r="C7" s="53">
        <v>2010</v>
      </c>
      <c r="D7" s="52" t="s">
        <v>8</v>
      </c>
      <c r="E7" s="50"/>
      <c r="F7" s="21">
        <v>7</v>
      </c>
      <c r="I7" s="50">
        <v>7</v>
      </c>
    </row>
    <row r="8" spans="1:9" ht="13.9" customHeight="1" thickBot="1" x14ac:dyDescent="0.3">
      <c r="A8" s="50">
        <v>8</v>
      </c>
      <c r="B8" s="51" t="s">
        <v>29</v>
      </c>
      <c r="C8" s="53">
        <v>2010</v>
      </c>
      <c r="D8" s="52" t="s">
        <v>11</v>
      </c>
      <c r="E8" s="50"/>
      <c r="F8" s="21">
        <v>8</v>
      </c>
      <c r="I8" s="50">
        <v>8</v>
      </c>
    </row>
    <row r="9" spans="1:9" ht="13.9" customHeight="1" thickBot="1" x14ac:dyDescent="0.3">
      <c r="A9" s="50">
        <v>9</v>
      </c>
      <c r="B9" s="51" t="s">
        <v>91</v>
      </c>
      <c r="C9" s="53">
        <v>2011</v>
      </c>
      <c r="D9" s="52" t="s">
        <v>8</v>
      </c>
      <c r="E9" s="50"/>
      <c r="I9" s="50">
        <v>9</v>
      </c>
    </row>
    <row r="10" spans="1:9" ht="13.9" customHeight="1" thickBot="1" x14ac:dyDescent="0.3">
      <c r="A10" s="50">
        <v>10</v>
      </c>
      <c r="B10" s="51" t="s">
        <v>13</v>
      </c>
      <c r="C10" s="53">
        <v>2010</v>
      </c>
      <c r="D10" s="52" t="s">
        <v>11</v>
      </c>
      <c r="E10" s="50"/>
      <c r="F10" s="21">
        <v>10</v>
      </c>
      <c r="I10" s="50">
        <v>10</v>
      </c>
    </row>
    <row r="11" spans="1:9" ht="13.9" customHeight="1" thickBot="1" x14ac:dyDescent="0.3">
      <c r="A11" s="50">
        <v>11</v>
      </c>
      <c r="B11" s="51" t="s">
        <v>92</v>
      </c>
      <c r="C11" s="53">
        <v>2011</v>
      </c>
      <c r="D11" s="52" t="s">
        <v>8</v>
      </c>
      <c r="E11" s="50"/>
      <c r="I11" s="50">
        <v>11</v>
      </c>
    </row>
    <row r="12" spans="1:9" ht="13.9" customHeight="1" thickBot="1" x14ac:dyDescent="0.3">
      <c r="A12" s="50">
        <v>12</v>
      </c>
      <c r="B12" s="51" t="s">
        <v>93</v>
      </c>
      <c r="C12" s="53">
        <v>2011</v>
      </c>
      <c r="D12" s="52" t="s">
        <v>8</v>
      </c>
      <c r="E12" s="50"/>
      <c r="I12" s="50">
        <v>12</v>
      </c>
    </row>
    <row r="13" spans="1:9" ht="13.9" customHeight="1" thickBot="1" x14ac:dyDescent="0.3">
      <c r="A13" s="50">
        <v>13</v>
      </c>
      <c r="B13" s="51" t="s">
        <v>94</v>
      </c>
      <c r="C13" s="53">
        <v>2011</v>
      </c>
      <c r="D13" s="52" t="s">
        <v>8</v>
      </c>
      <c r="E13" s="50"/>
      <c r="I13" s="50">
        <v>13</v>
      </c>
    </row>
    <row r="14" spans="1:9" ht="13.9" customHeight="1" thickBot="1" x14ac:dyDescent="0.3">
      <c r="A14" s="50">
        <v>14</v>
      </c>
      <c r="B14" s="51" t="s">
        <v>62</v>
      </c>
      <c r="C14" s="53">
        <v>2011</v>
      </c>
      <c r="D14" s="52" t="s">
        <v>63</v>
      </c>
      <c r="E14" s="50"/>
      <c r="F14" s="21">
        <v>14</v>
      </c>
      <c r="I14" s="50">
        <v>14</v>
      </c>
    </row>
    <row r="15" spans="1:9" ht="13.9" customHeight="1" thickBot="1" x14ac:dyDescent="0.3">
      <c r="A15" s="50">
        <v>15</v>
      </c>
      <c r="B15" s="51" t="s">
        <v>51</v>
      </c>
      <c r="C15" s="53">
        <v>2012</v>
      </c>
      <c r="D15" s="52" t="s">
        <v>9</v>
      </c>
      <c r="E15" s="50"/>
      <c r="F15" s="21">
        <v>15</v>
      </c>
      <c r="I15" s="50">
        <v>15</v>
      </c>
    </row>
    <row r="16" spans="1:9" ht="13.9" customHeight="1" thickBot="1" x14ac:dyDescent="0.3">
      <c r="A16" s="50">
        <v>16</v>
      </c>
      <c r="B16" s="51" t="s">
        <v>95</v>
      </c>
      <c r="C16" s="53">
        <v>2010</v>
      </c>
      <c r="D16" s="52" t="s">
        <v>10</v>
      </c>
      <c r="E16" s="50"/>
      <c r="I16" s="50">
        <v>16</v>
      </c>
    </row>
    <row r="17" spans="1:9" ht="13.9" customHeight="1" thickBot="1" x14ac:dyDescent="0.3">
      <c r="A17" s="50">
        <v>17</v>
      </c>
      <c r="B17" s="51" t="s">
        <v>33</v>
      </c>
      <c r="C17" s="53">
        <v>2011</v>
      </c>
      <c r="D17" s="52" t="s">
        <v>9</v>
      </c>
      <c r="E17" s="50"/>
      <c r="F17" s="21">
        <v>17</v>
      </c>
      <c r="I17" s="50">
        <v>17</v>
      </c>
    </row>
    <row r="18" spans="1:9" ht="13.9" customHeight="1" thickBot="1" x14ac:dyDescent="0.3">
      <c r="A18" s="50">
        <v>18</v>
      </c>
      <c r="B18" s="51" t="s">
        <v>36</v>
      </c>
      <c r="C18" s="53">
        <v>2012</v>
      </c>
      <c r="D18" s="52" t="s">
        <v>10</v>
      </c>
      <c r="E18" s="50"/>
      <c r="F18" s="21">
        <v>18</v>
      </c>
      <c r="I18" s="50">
        <v>18</v>
      </c>
    </row>
    <row r="19" spans="1:9" ht="13.9" customHeight="1" thickBot="1" x14ac:dyDescent="0.3">
      <c r="A19" s="50">
        <v>19</v>
      </c>
      <c r="B19" s="51" t="s">
        <v>96</v>
      </c>
      <c r="C19" s="53">
        <v>2010</v>
      </c>
      <c r="D19" s="52" t="s">
        <v>67</v>
      </c>
      <c r="E19" s="50"/>
      <c r="I19" s="50">
        <v>19</v>
      </c>
    </row>
    <row r="20" spans="1:9" ht="13.9" customHeight="1" thickBot="1" x14ac:dyDescent="0.3">
      <c r="A20" s="50">
        <v>20</v>
      </c>
      <c r="B20" s="51" t="s">
        <v>34</v>
      </c>
      <c r="C20" s="53">
        <v>2011</v>
      </c>
      <c r="D20" s="52" t="s">
        <v>7</v>
      </c>
      <c r="E20" s="50"/>
      <c r="F20" s="21">
        <v>20</v>
      </c>
      <c r="I20" s="50">
        <v>20</v>
      </c>
    </row>
    <row r="21" spans="1:9" ht="13.9" customHeight="1" thickBot="1" x14ac:dyDescent="0.3">
      <c r="A21" s="50">
        <v>21</v>
      </c>
      <c r="B21" s="51" t="s">
        <v>44</v>
      </c>
      <c r="C21" s="53">
        <v>2011</v>
      </c>
      <c r="D21" s="52" t="s">
        <v>15</v>
      </c>
      <c r="E21" s="50"/>
      <c r="F21" s="21">
        <v>21</v>
      </c>
      <c r="I21" s="50">
        <v>21</v>
      </c>
    </row>
    <row r="22" spans="1:9" ht="13.9" customHeight="1" thickBot="1" x14ac:dyDescent="0.3">
      <c r="A22" s="50">
        <v>22</v>
      </c>
      <c r="B22" s="51" t="s">
        <v>32</v>
      </c>
      <c r="C22" s="53">
        <v>2010</v>
      </c>
      <c r="D22" s="52" t="s">
        <v>7</v>
      </c>
      <c r="E22" s="50"/>
      <c r="F22" s="21">
        <v>22</v>
      </c>
      <c r="I22" s="50">
        <v>22</v>
      </c>
    </row>
    <row r="23" spans="1:9" ht="13.9" customHeight="1" thickBot="1" x14ac:dyDescent="0.3">
      <c r="A23" s="50">
        <v>23</v>
      </c>
      <c r="B23" s="51" t="s">
        <v>68</v>
      </c>
      <c r="C23" s="53">
        <v>2011</v>
      </c>
      <c r="D23" s="52" t="s">
        <v>63</v>
      </c>
      <c r="E23" s="50"/>
      <c r="F23" s="21">
        <v>23</v>
      </c>
      <c r="I23" s="50">
        <v>23</v>
      </c>
    </row>
    <row r="24" spans="1:9" ht="13.9" customHeight="1" thickBot="1" x14ac:dyDescent="0.3">
      <c r="A24" s="50">
        <v>24</v>
      </c>
      <c r="B24" s="51" t="s">
        <v>39</v>
      </c>
      <c r="C24" s="53">
        <v>2012</v>
      </c>
      <c r="D24" s="52" t="s">
        <v>9</v>
      </c>
      <c r="E24" s="50"/>
      <c r="F24" s="21">
        <v>24</v>
      </c>
      <c r="I24" s="50">
        <v>24</v>
      </c>
    </row>
    <row r="25" spans="1:9" ht="13.9" customHeight="1" thickBot="1" x14ac:dyDescent="0.3">
      <c r="A25" s="50">
        <v>25</v>
      </c>
      <c r="B25" s="51" t="s">
        <v>43</v>
      </c>
      <c r="C25" s="53">
        <v>2011</v>
      </c>
      <c r="D25" s="52" t="s">
        <v>9</v>
      </c>
      <c r="E25" s="50"/>
      <c r="F25" s="21">
        <v>25</v>
      </c>
      <c r="I25" s="50">
        <v>25</v>
      </c>
    </row>
    <row r="26" spans="1:9" ht="13.9" customHeight="1" thickBot="1" x14ac:dyDescent="0.3">
      <c r="A26" s="50">
        <v>26</v>
      </c>
      <c r="B26" s="51" t="s">
        <v>70</v>
      </c>
      <c r="C26" s="53">
        <v>2012</v>
      </c>
      <c r="D26" s="52" t="s">
        <v>9</v>
      </c>
      <c r="E26" s="50"/>
      <c r="F26" s="21">
        <v>26</v>
      </c>
      <c r="I26" s="50">
        <v>26</v>
      </c>
    </row>
    <row r="27" spans="1:9" ht="13.9" customHeight="1" thickBot="1" x14ac:dyDescent="0.3">
      <c r="A27" s="50">
        <v>27</v>
      </c>
      <c r="B27" s="51" t="s">
        <v>97</v>
      </c>
      <c r="C27" s="53">
        <v>2010</v>
      </c>
      <c r="D27" s="52" t="s">
        <v>89</v>
      </c>
      <c r="E27" s="50"/>
      <c r="I27" s="50">
        <v>27</v>
      </c>
    </row>
    <row r="28" spans="1:9" ht="13.9" customHeight="1" thickBot="1" x14ac:dyDescent="0.3">
      <c r="A28" s="50">
        <v>28</v>
      </c>
      <c r="B28" s="51" t="s">
        <v>12</v>
      </c>
      <c r="C28" s="53">
        <v>2010</v>
      </c>
      <c r="D28" s="52" t="s">
        <v>10</v>
      </c>
      <c r="E28" s="50"/>
      <c r="F28" s="21">
        <v>28</v>
      </c>
      <c r="I28" s="50">
        <v>28</v>
      </c>
    </row>
    <row r="29" spans="1:9" ht="13.9" customHeight="1" thickBot="1" x14ac:dyDescent="0.3">
      <c r="A29" s="50">
        <v>29</v>
      </c>
      <c r="B29" s="51" t="s">
        <v>65</v>
      </c>
      <c r="C29" s="53">
        <v>2011</v>
      </c>
      <c r="D29" s="52" t="s">
        <v>63</v>
      </c>
      <c r="E29" s="50"/>
      <c r="F29" s="21">
        <v>29</v>
      </c>
      <c r="I29" s="50">
        <v>29</v>
      </c>
    </row>
    <row r="30" spans="1:9" ht="13.9" customHeight="1" thickBot="1" x14ac:dyDescent="0.3">
      <c r="A30" s="50">
        <v>30</v>
      </c>
      <c r="B30" s="51" t="s">
        <v>45</v>
      </c>
      <c r="C30" s="53">
        <v>2010</v>
      </c>
      <c r="D30" s="52" t="s">
        <v>9</v>
      </c>
      <c r="E30" s="50"/>
      <c r="F30" s="21">
        <v>30</v>
      </c>
      <c r="I30" s="50">
        <v>30</v>
      </c>
    </row>
    <row r="31" spans="1:9" ht="13.9" customHeight="1" thickBot="1" x14ac:dyDescent="0.3">
      <c r="A31" s="46">
        <v>31</v>
      </c>
      <c r="B31" s="47" t="s">
        <v>79</v>
      </c>
      <c r="C31" s="49">
        <v>2012</v>
      </c>
      <c r="D31" s="48" t="s">
        <v>63</v>
      </c>
      <c r="E31" s="46"/>
      <c r="F31" s="21">
        <v>31</v>
      </c>
      <c r="I31" s="46">
        <v>31</v>
      </c>
    </row>
    <row r="32" spans="1:9" ht="13.9" customHeight="1" x14ac:dyDescent="0.25">
      <c r="A32" s="55">
        <v>32</v>
      </c>
      <c r="B32" s="54" t="s">
        <v>98</v>
      </c>
      <c r="C32" s="54">
        <v>2010</v>
      </c>
      <c r="D32" s="54" t="s">
        <v>100</v>
      </c>
      <c r="E32" s="55"/>
      <c r="I32" s="55">
        <v>32</v>
      </c>
    </row>
    <row r="33" spans="1:9" ht="13.9" customHeight="1" thickBot="1" x14ac:dyDescent="0.3">
      <c r="A33" s="56"/>
      <c r="B33" s="51"/>
      <c r="C33" s="51"/>
      <c r="D33" s="51"/>
      <c r="E33" s="56"/>
      <c r="I33" s="56"/>
    </row>
    <row r="34" spans="1:9" ht="13.9" customHeight="1" thickBot="1" x14ac:dyDescent="0.3">
      <c r="A34" s="50">
        <v>33</v>
      </c>
      <c r="B34" s="51" t="s">
        <v>99</v>
      </c>
      <c r="C34" s="53">
        <v>2010</v>
      </c>
      <c r="D34" s="52" t="s">
        <v>100</v>
      </c>
      <c r="E34" s="50"/>
      <c r="I34" s="50">
        <v>33</v>
      </c>
    </row>
    <row r="35" spans="1:9" ht="13.9" customHeight="1" thickBot="1" x14ac:dyDescent="0.3">
      <c r="A35" s="50">
        <v>34</v>
      </c>
      <c r="B35" s="51" t="s">
        <v>17</v>
      </c>
      <c r="C35" s="53">
        <v>2010</v>
      </c>
      <c r="D35" s="52" t="s">
        <v>16</v>
      </c>
      <c r="E35" s="50"/>
      <c r="F35" s="21">
        <v>34</v>
      </c>
      <c r="I35" s="50">
        <v>34</v>
      </c>
    </row>
    <row r="36" spans="1:9" ht="13.9" customHeight="1" thickBot="1" x14ac:dyDescent="0.3">
      <c r="A36" s="50">
        <v>35</v>
      </c>
      <c r="B36" s="51" t="s">
        <v>52</v>
      </c>
      <c r="C36" s="53">
        <v>2012</v>
      </c>
      <c r="D36" s="52" t="s">
        <v>9</v>
      </c>
      <c r="E36" s="50"/>
      <c r="F36" s="21">
        <v>35</v>
      </c>
      <c r="I36" s="50">
        <v>35</v>
      </c>
    </row>
    <row r="37" spans="1:9" ht="13.9" customHeight="1" x14ac:dyDescent="0.25">
      <c r="A37" s="55">
        <v>36</v>
      </c>
      <c r="B37" s="54" t="s">
        <v>101</v>
      </c>
      <c r="C37" s="54">
        <v>2010</v>
      </c>
      <c r="D37" s="54" t="s">
        <v>100</v>
      </c>
      <c r="E37" s="55"/>
      <c r="G37" s="42"/>
      <c r="H37" s="42"/>
      <c r="I37" s="55">
        <v>36</v>
      </c>
    </row>
    <row r="38" spans="1:9" ht="13.9" customHeight="1" thickBot="1" x14ac:dyDescent="0.3">
      <c r="A38" s="56"/>
      <c r="B38" s="51"/>
      <c r="C38" s="51"/>
      <c r="D38" s="51"/>
      <c r="E38" s="56"/>
      <c r="F38" s="35"/>
      <c r="G38" s="42"/>
      <c r="H38" s="42"/>
      <c r="I38" s="56"/>
    </row>
    <row r="39" spans="1:9" ht="13.9" customHeight="1" thickBot="1" x14ac:dyDescent="0.3">
      <c r="A39" s="50">
        <v>37</v>
      </c>
      <c r="B39" s="51" t="s">
        <v>82</v>
      </c>
      <c r="C39" s="53">
        <v>2010</v>
      </c>
      <c r="D39" s="52" t="s">
        <v>102</v>
      </c>
      <c r="E39" s="50"/>
      <c r="F39" s="21">
        <v>37</v>
      </c>
      <c r="I39" s="50">
        <v>37</v>
      </c>
    </row>
    <row r="40" spans="1:9" ht="13.9" customHeight="1" thickBot="1" x14ac:dyDescent="0.3">
      <c r="A40" s="50">
        <v>38</v>
      </c>
      <c r="B40" s="51" t="s">
        <v>103</v>
      </c>
      <c r="C40" s="53">
        <v>2011</v>
      </c>
      <c r="D40" s="52" t="s">
        <v>9</v>
      </c>
      <c r="E40" s="50"/>
      <c r="F40" s="35"/>
      <c r="I40" s="50">
        <v>38</v>
      </c>
    </row>
    <row r="41" spans="1:9" ht="13.9" customHeight="1" thickBot="1" x14ac:dyDescent="0.3">
      <c r="A41" s="50">
        <v>39</v>
      </c>
      <c r="B41" s="51" t="s">
        <v>104</v>
      </c>
      <c r="C41" s="53">
        <v>2013</v>
      </c>
      <c r="D41" s="52" t="s">
        <v>105</v>
      </c>
      <c r="E41" s="50"/>
      <c r="F41" s="35"/>
      <c r="I41" s="50">
        <v>39</v>
      </c>
    </row>
    <row r="42" spans="1:9" ht="13.9" customHeight="1" thickBot="1" x14ac:dyDescent="0.3">
      <c r="A42" s="50">
        <v>40</v>
      </c>
      <c r="B42" s="51" t="s">
        <v>56</v>
      </c>
      <c r="C42" s="53">
        <v>2010</v>
      </c>
      <c r="D42" s="52" t="s">
        <v>102</v>
      </c>
      <c r="E42" s="50"/>
      <c r="F42" s="35"/>
      <c r="I42" s="50">
        <v>40</v>
      </c>
    </row>
    <row r="43" spans="1:9" ht="13.9" customHeight="1" thickBot="1" x14ac:dyDescent="0.3">
      <c r="A43" s="50">
        <v>41</v>
      </c>
      <c r="B43" s="51" t="s">
        <v>77</v>
      </c>
      <c r="C43" s="53">
        <v>2010</v>
      </c>
      <c r="D43" s="52" t="s">
        <v>9</v>
      </c>
      <c r="E43" s="50"/>
      <c r="F43" s="35"/>
      <c r="I43" s="50">
        <v>41</v>
      </c>
    </row>
    <row r="44" spans="1:9" ht="13.9" customHeight="1" thickBot="1" x14ac:dyDescent="0.3">
      <c r="A44" s="34"/>
      <c r="B44" s="35"/>
      <c r="C44" s="34"/>
      <c r="D44" s="35"/>
      <c r="E44" s="34"/>
      <c r="F44" s="35"/>
      <c r="I44" s="34"/>
    </row>
    <row r="45" spans="1:9" ht="13.9" customHeight="1" thickBot="1" x14ac:dyDescent="0.3">
      <c r="A45" s="34"/>
      <c r="B45" s="35"/>
      <c r="C45" s="34"/>
      <c r="D45" s="35"/>
      <c r="E45" s="34"/>
      <c r="F45" s="35"/>
      <c r="I45" s="34"/>
    </row>
    <row r="46" spans="1:9" ht="13.9" customHeight="1" thickBot="1" x14ac:dyDescent="0.3">
      <c r="A46" s="34"/>
      <c r="B46" s="35"/>
      <c r="C46" s="34"/>
      <c r="D46" s="35"/>
      <c r="E46" s="34"/>
      <c r="F46" s="35"/>
      <c r="I46" s="34"/>
    </row>
    <row r="47" spans="1:9" ht="13.9" customHeight="1" thickBot="1" x14ac:dyDescent="0.3">
      <c r="A47" s="34"/>
      <c r="B47" s="35"/>
      <c r="C47" s="34"/>
      <c r="D47" s="35"/>
      <c r="E47" s="34"/>
      <c r="F47" s="35"/>
      <c r="I47" s="34"/>
    </row>
    <row r="48" spans="1:9" ht="15.75" thickBot="1" x14ac:dyDescent="0.3">
      <c r="A48" s="34"/>
      <c r="B48" s="35"/>
      <c r="C48" s="34"/>
      <c r="D48" s="35"/>
      <c r="E48" s="34"/>
      <c r="F48" s="36"/>
      <c r="I48" s="34"/>
    </row>
    <row r="49" spans="1:9" ht="15.75" thickBot="1" x14ac:dyDescent="0.3">
      <c r="A49" s="34"/>
      <c r="B49" s="35"/>
      <c r="C49" s="34"/>
      <c r="D49" s="35"/>
      <c r="E49" s="34"/>
      <c r="F49" s="36"/>
      <c r="I49" s="34"/>
    </row>
    <row r="50" spans="1:9" ht="15.75" thickBot="1" x14ac:dyDescent="0.3">
      <c r="A50" s="34"/>
      <c r="B50" s="35"/>
      <c r="C50" s="34"/>
      <c r="D50" s="35"/>
      <c r="E50" s="34"/>
      <c r="I50" s="34"/>
    </row>
    <row r="51" spans="1:9" ht="15.75" thickBot="1" x14ac:dyDescent="0.3">
      <c r="A51" s="34"/>
      <c r="B51" s="35"/>
      <c r="C51" s="34"/>
      <c r="D51" s="35"/>
      <c r="E51" s="34"/>
      <c r="I51" s="34"/>
    </row>
    <row r="52" spans="1:9" ht="15.75" thickBot="1" x14ac:dyDescent="0.3">
      <c r="A52" s="34"/>
      <c r="B52" s="35"/>
      <c r="C52" s="34"/>
      <c r="D52" s="35"/>
      <c r="E52" s="34"/>
      <c r="I52" s="34"/>
    </row>
    <row r="53" spans="1:9" ht="15.75" thickBot="1" x14ac:dyDescent="0.3">
      <c r="A53" s="34"/>
      <c r="B53" s="35"/>
      <c r="C53" s="34"/>
      <c r="D53" s="35"/>
      <c r="E53" s="34"/>
      <c r="I53" s="34"/>
    </row>
    <row r="54" spans="1:9" ht="15.75" thickBot="1" x14ac:dyDescent="0.3">
      <c r="A54" s="34"/>
      <c r="B54" s="35"/>
      <c r="C54" s="34"/>
      <c r="D54" s="35"/>
      <c r="E54" s="34"/>
      <c r="I54" s="34"/>
    </row>
    <row r="55" spans="1:9" ht="15.75" thickBot="1" x14ac:dyDescent="0.3">
      <c r="A55" s="34"/>
      <c r="B55" s="35"/>
      <c r="C55" s="34"/>
      <c r="D55" s="35"/>
      <c r="E55" s="34"/>
      <c r="I55" s="34"/>
    </row>
    <row r="56" spans="1:9" ht="15.75" thickBot="1" x14ac:dyDescent="0.3">
      <c r="A56" s="34"/>
      <c r="B56" s="35"/>
      <c r="C56" s="34"/>
      <c r="D56" s="35"/>
      <c r="E56" s="34"/>
      <c r="I56" s="34"/>
    </row>
    <row r="57" spans="1:9" ht="15.75" thickBot="1" x14ac:dyDescent="0.3">
      <c r="A57" s="34"/>
      <c r="B57" s="35"/>
      <c r="C57" s="34"/>
      <c r="D57" s="35"/>
      <c r="E57" s="34"/>
      <c r="I57" s="34"/>
    </row>
    <row r="58" spans="1:9" ht="15.75" thickBot="1" x14ac:dyDescent="0.3">
      <c r="A58" s="34"/>
      <c r="B58" s="35"/>
      <c r="C58" s="34"/>
      <c r="D58" s="35"/>
      <c r="E58" s="34"/>
      <c r="I58" s="34"/>
    </row>
    <row r="59" spans="1:9" ht="15.75" thickBot="1" x14ac:dyDescent="0.3">
      <c r="A59" s="34"/>
      <c r="B59" s="35"/>
      <c r="C59" s="34"/>
      <c r="D59" s="35"/>
      <c r="E59" s="34"/>
      <c r="I5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2024-04-15T20:49:53Z</dcterms:modified>
</cp:coreProperties>
</file>