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gregorybremel/Desktop/ЛИЗА)/Рейтинг/"/>
    </mc:Choice>
  </mc:AlternateContent>
  <xr:revisionPtr revIDLastSave="0" documentId="13_ncr:1_{16061D4F-DFFD-0C48-B235-DF56CB04B98C}" xr6:coauthVersionLast="36" xr6:coauthVersionMax="36" xr10:uidLastSave="{00000000-0000-0000-0000-000000000000}"/>
  <bookViews>
    <workbookView xWindow="0" yWindow="460" windowWidth="28800" windowHeight="15960" xr2:uid="{00000000-000D-0000-FFFF-FFFF00000000}"/>
  </bookViews>
  <sheets>
    <sheet name="юниоры" sheetId="2" r:id="rId1"/>
    <sheet name="Таблица" sheetId="4" r:id="rId2"/>
  </sheets>
  <definedNames>
    <definedName name="_xlnm._FilterDatabase" localSheetId="0" hidden="1">юниоры!$A$2:$Q$21</definedName>
    <definedName name="_xlnm.Print_Area" localSheetId="0">юниоры!$A$4:$R$18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4" l="1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3" i="4"/>
  <c r="E15" i="4"/>
  <c r="E14" i="4"/>
  <c r="E12" i="4"/>
  <c r="E11" i="4"/>
  <c r="E10" i="4"/>
  <c r="E9" i="4"/>
  <c r="E8" i="4"/>
  <c r="E7" i="4"/>
  <c r="D5" i="4"/>
  <c r="H5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5" i="4"/>
</calcChain>
</file>

<file path=xl/sharedStrings.xml><?xml version="1.0" encoding="utf-8"?>
<sst xmlns="http://schemas.openxmlformats.org/spreadsheetml/2006/main" count="216" uniqueCount="128">
  <si>
    <t>Место</t>
  </si>
  <si>
    <t>Коэффициент</t>
  </si>
  <si>
    <t xml:space="preserve"> Таблица начисления очков в системе отбора    на  2012 г.</t>
  </si>
  <si>
    <t>Москва</t>
  </si>
  <si>
    <t xml:space="preserve"> </t>
  </si>
  <si>
    <t>Первенство Мира</t>
  </si>
  <si>
    <t>Санкт-Петербург</t>
  </si>
  <si>
    <t>Иванова Екатерина</t>
  </si>
  <si>
    <t>ФИ спортсмена</t>
  </si>
  <si>
    <t>Г. Р.</t>
  </si>
  <si>
    <t>Регион</t>
  </si>
  <si>
    <t>Смоленск</t>
  </si>
  <si>
    <t>Челябинск</t>
  </si>
  <si>
    <t>Первенство России</t>
  </si>
  <si>
    <t>Первенство  Европы</t>
  </si>
  <si>
    <t>Рейтинг</t>
  </si>
  <si>
    <t>Очки</t>
  </si>
  <si>
    <t>Нижегородская область</t>
  </si>
  <si>
    <t>Кировская область</t>
  </si>
  <si>
    <t>Самарская область</t>
  </si>
  <si>
    <t>Московская область</t>
  </si>
  <si>
    <t>Костромская область</t>
  </si>
  <si>
    <t>Городкова Татьяна</t>
  </si>
  <si>
    <t>Сотникова Ольга</t>
  </si>
  <si>
    <t>Косарикова Мария</t>
  </si>
  <si>
    <t>Завражина Екатерина</t>
  </si>
  <si>
    <t>Коновалова Яна</t>
  </si>
  <si>
    <t>Удмуртская республика</t>
  </si>
  <si>
    <t>Кобец София</t>
  </si>
  <si>
    <t>Салангина Дарья</t>
  </si>
  <si>
    <t>Плетенова Анна</t>
  </si>
  <si>
    <t>Лагутина Анастасия</t>
  </si>
  <si>
    <t>Романова Полина</t>
  </si>
  <si>
    <t>Садриева Миляуша</t>
  </si>
  <si>
    <t>Караваева Софья</t>
  </si>
  <si>
    <t>Синякина София</t>
  </si>
  <si>
    <t>Рогачева Александра</t>
  </si>
  <si>
    <t>Сиротина Дарья</t>
  </si>
  <si>
    <t>Калининградская область</t>
  </si>
  <si>
    <t>Челябинская область</t>
  </si>
  <si>
    <t>Рейтинг  двоеборье девушки  2023г.</t>
  </si>
  <si>
    <t>Каштанова Софья</t>
  </si>
  <si>
    <t>Кудаева Варвара</t>
  </si>
  <si>
    <t>Запуниди Варвара</t>
  </si>
  <si>
    <t>Киселева Маргарита</t>
  </si>
  <si>
    <t>Семионова Варвара</t>
  </si>
  <si>
    <t>Гетманская Софья</t>
  </si>
  <si>
    <t>Чижова Александра</t>
  </si>
  <si>
    <t>Путинцева Полина</t>
  </si>
  <si>
    <t>Сысоева Полина</t>
  </si>
  <si>
    <t>Алексеенко Софья</t>
  </si>
  <si>
    <t>Алешина Ксения</t>
  </si>
  <si>
    <t>Шамордина Ева</t>
  </si>
  <si>
    <t>Овчарова Анна</t>
  </si>
  <si>
    <t>Калимуллина Амина</t>
  </si>
  <si>
    <t>Хамидуллина Анна</t>
  </si>
  <si>
    <t>Саттарова Регина</t>
  </si>
  <si>
    <t>Десятникова Елизавета</t>
  </si>
  <si>
    <t>Тарасова Вера</t>
  </si>
  <si>
    <t>Калабекова Азиза</t>
  </si>
  <si>
    <t>КБР</t>
  </si>
  <si>
    <t>Валеева Виктория</t>
  </si>
  <si>
    <t>Нуриахметова Лина</t>
  </si>
  <si>
    <t>Грушевская Милана</t>
  </si>
  <si>
    <t>Атабиева Алия</t>
  </si>
  <si>
    <t>Козлова Анастасия</t>
  </si>
  <si>
    <t>Кондаурова Валерия</t>
  </si>
  <si>
    <t>Серебрякова Анастасия</t>
  </si>
  <si>
    <t>Сучкова Ульяна</t>
  </si>
  <si>
    <t>Полудницина Диана</t>
  </si>
  <si>
    <t>Полтанова Кира</t>
  </si>
  <si>
    <t>Махоткина Елизавета</t>
  </si>
  <si>
    <t>Владимирская область</t>
  </si>
  <si>
    <t>Жевновская Василиса</t>
  </si>
  <si>
    <t>Атабиева Малика</t>
  </si>
  <si>
    <t>Стрелкова Ева</t>
  </si>
  <si>
    <t>Коршунова Виктория</t>
  </si>
  <si>
    <t>Кочешкова Анна</t>
  </si>
  <si>
    <t>Харичкова Виктория</t>
  </si>
  <si>
    <t>Республика Башкортостан</t>
  </si>
  <si>
    <t>Морозова Антонина</t>
  </si>
  <si>
    <t>Ракова Мария</t>
  </si>
  <si>
    <t>Свердловская область</t>
  </si>
  <si>
    <t>Никонорова Анастасия</t>
  </si>
  <si>
    <t>Таран Виктория</t>
  </si>
  <si>
    <t>Майкина Ирина</t>
  </si>
  <si>
    <t>Дубовицкая Полина</t>
  </si>
  <si>
    <t>Шорохова Виолетта</t>
  </si>
  <si>
    <t>Зимина Дарья</t>
  </si>
  <si>
    <t>Лантух Ольга</t>
  </si>
  <si>
    <t>Гафарова Ксения</t>
  </si>
  <si>
    <t>Дударева Арина</t>
  </si>
  <si>
    <t>Алиева Ева</t>
  </si>
  <si>
    <t>Мутьянова Виктория</t>
  </si>
  <si>
    <t>Шкутяк Кира</t>
  </si>
  <si>
    <t>Киприянова Лада</t>
  </si>
  <si>
    <t>Ярославцева Есения</t>
  </si>
  <si>
    <t>Трефилова Екатерина</t>
  </si>
  <si>
    <t>Пузиенко Маргарита</t>
  </si>
  <si>
    <t>Яблонских Рената</t>
  </si>
  <si>
    <t>Крамар Мария</t>
  </si>
  <si>
    <t>Халилова Амалия</t>
  </si>
  <si>
    <t>Самочкина Ульяна</t>
  </si>
  <si>
    <t>Новосибирская область</t>
  </si>
  <si>
    <t>Андронова Екатерина</t>
  </si>
  <si>
    <t>Новоселова Злата</t>
  </si>
  <si>
    <t>Коломейцева Таисия</t>
  </si>
  <si>
    <t>Агафонова Виктория</t>
  </si>
  <si>
    <t>Капитула Далила</t>
  </si>
  <si>
    <t>Пьянова Александра</t>
  </si>
  <si>
    <t>Фаткулина Анастасия</t>
  </si>
  <si>
    <t>Новикова София</t>
  </si>
  <si>
    <t>Орловская область</t>
  </si>
  <si>
    <t>Прокушенкова Алена</t>
  </si>
  <si>
    <t>Смоленская область</t>
  </si>
  <si>
    <t>Мерзлякова Мирра</t>
  </si>
  <si>
    <t>Константинова Стефания</t>
  </si>
  <si>
    <t>Назарова Александра</t>
  </si>
  <si>
    <t>Калужская область</t>
  </si>
  <si>
    <t>Корюкина Лада</t>
  </si>
  <si>
    <t>Ивановская область</t>
  </si>
  <si>
    <t>Рухова Надежда</t>
  </si>
  <si>
    <t>Золотухина Таисия</t>
  </si>
  <si>
    <t>Писарева Алина</t>
  </si>
  <si>
    <t>Канаева Мария</t>
  </si>
  <si>
    <t>Козлова Варвара</t>
  </si>
  <si>
    <t>Криштопова Алиса</t>
  </si>
  <si>
    <t>Рунова 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</si>
</sst>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4"/>
      <name val="Times New Roman"/>
      <family val="1"/>
    </font>
    <font>
      <b/>
      <sz val="10"/>
      <name val="Arial Cyr"/>
      <family val="2"/>
      <charset val="204"/>
    </font>
    <font>
      <b/>
      <sz val="10"/>
      <name val="Arial"/>
      <family val="2"/>
    </font>
    <font>
      <sz val="9"/>
      <name val="Arial Cyr"/>
      <family val="2"/>
      <charset val="204"/>
    </font>
    <font>
      <sz val="10"/>
      <name val="Arial"/>
      <family val="2"/>
      <charset val="204"/>
    </font>
    <font>
      <u/>
      <sz val="11"/>
      <color theme="11"/>
      <name val="Calibri"/>
      <family val="2"/>
    </font>
    <font>
      <u/>
      <sz val="11"/>
      <color theme="10"/>
      <name val="Calibri"/>
      <family val="2"/>
    </font>
    <font>
      <sz val="9"/>
      <color rgb="FFFF0000"/>
      <name val="Arial Cyr"/>
      <charset val="204"/>
    </font>
    <font>
      <sz val="8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 Cyr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Fill="1"/>
    <xf numFmtId="0" fontId="1" fillId="0" borderId="0" xfId="0" applyFont="1" applyFill="1"/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3" xfId="0" applyBorder="1"/>
    <xf numFmtId="0" fontId="1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0" fontId="12" fillId="0" borderId="1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" fontId="12" fillId="0" borderId="10" xfId="0" applyNumberFormat="1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" fontId="14" fillId="0" borderId="10" xfId="0" applyNumberFormat="1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18" fillId="0" borderId="26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19" fillId="0" borderId="10" xfId="0" applyNumberFormat="1" applyFont="1" applyBorder="1" applyAlignment="1">
      <alignment horizontal="center"/>
    </xf>
    <xf numFmtId="0" fontId="12" fillId="0" borderId="10" xfId="0" applyNumberFormat="1" applyFont="1" applyFill="1" applyBorder="1" applyAlignment="1">
      <alignment horizontal="center"/>
    </xf>
    <xf numFmtId="0" fontId="14" fillId="0" borderId="10" xfId="0" applyNumberFormat="1" applyFont="1" applyFill="1" applyBorder="1" applyAlignment="1">
      <alignment horizontal="center"/>
    </xf>
    <xf numFmtId="47" fontId="12" fillId="0" borderId="20" xfId="0" applyNumberFormat="1" applyFont="1" applyFill="1" applyBorder="1" applyAlignment="1">
      <alignment horizontal="left"/>
    </xf>
    <xf numFmtId="0" fontId="13" fillId="0" borderId="20" xfId="0" applyFont="1" applyBorder="1"/>
    <xf numFmtId="1" fontId="12" fillId="0" borderId="15" xfId="0" applyNumberFormat="1" applyFont="1" applyFill="1" applyBorder="1" applyAlignment="1">
      <alignment horizontal="center"/>
    </xf>
    <xf numFmtId="1" fontId="12" fillId="0" borderId="33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left"/>
    </xf>
    <xf numFmtId="0" fontId="13" fillId="0" borderId="30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1" fontId="12" fillId="0" borderId="38" xfId="0" applyNumberFormat="1" applyFont="1" applyFill="1" applyBorder="1" applyAlignment="1">
      <alignment horizontal="center"/>
    </xf>
    <xf numFmtId="0" fontId="12" fillId="0" borderId="38" xfId="0" applyNumberFormat="1" applyFont="1" applyFill="1" applyBorder="1" applyAlignment="1">
      <alignment horizontal="center"/>
    </xf>
    <xf numFmtId="1" fontId="14" fillId="0" borderId="38" xfId="0" applyNumberFormat="1" applyFont="1" applyFill="1" applyBorder="1" applyAlignment="1">
      <alignment horizontal="center"/>
    </xf>
    <xf numFmtId="1" fontId="14" fillId="0" borderId="14" xfId="0" applyNumberFormat="1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1" fontId="14" fillId="0" borderId="18" xfId="0" applyNumberFormat="1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1" fontId="14" fillId="0" borderId="13" xfId="0" applyNumberFormat="1" applyFont="1" applyFill="1" applyBorder="1" applyAlignment="1">
      <alignment horizontal="center"/>
    </xf>
    <xf numFmtId="1" fontId="14" fillId="0" borderId="19" xfId="0" applyNumberFormat="1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/>
    </xf>
    <xf numFmtId="0" fontId="13" fillId="0" borderId="7" xfId="0" applyFont="1" applyBorder="1"/>
    <xf numFmtId="0" fontId="14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1" fontId="16" fillId="0" borderId="14" xfId="0" applyNumberFormat="1" applyFont="1" applyFill="1" applyBorder="1" applyAlignment="1">
      <alignment horizontal="center"/>
    </xf>
    <xf numFmtId="1" fontId="16" fillId="0" borderId="10" xfId="0" applyNumberFormat="1" applyFont="1" applyFill="1" applyBorder="1" applyAlignment="1">
      <alignment horizontal="center"/>
    </xf>
    <xf numFmtId="0" fontId="19" fillId="0" borderId="39" xfId="0" applyFont="1" applyFill="1" applyBorder="1" applyAlignment="1">
      <alignment horizontal="center"/>
    </xf>
    <xf numFmtId="0" fontId="19" fillId="0" borderId="38" xfId="0" applyFont="1" applyFill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3" fillId="0" borderId="30" xfId="0" applyFont="1" applyBorder="1"/>
    <xf numFmtId="1" fontId="12" fillId="0" borderId="36" xfId="0" applyNumberFormat="1" applyFont="1" applyFill="1" applyBorder="1" applyAlignment="1">
      <alignment horizontal="center"/>
    </xf>
    <xf numFmtId="0" fontId="13" fillId="0" borderId="38" xfId="0" applyNumberFormat="1" applyFont="1" applyBorder="1" applyAlignment="1">
      <alignment horizontal="center"/>
    </xf>
    <xf numFmtId="0" fontId="13" fillId="0" borderId="38" xfId="0" applyFont="1" applyBorder="1"/>
    <xf numFmtId="0" fontId="19" fillId="0" borderId="30" xfId="0" applyFont="1" applyFill="1" applyBorder="1" applyAlignment="1">
      <alignment horizontal="center"/>
    </xf>
    <xf numFmtId="47" fontId="12" fillId="0" borderId="38" xfId="0" applyNumberFormat="1" applyFont="1" applyFill="1" applyBorder="1" applyAlignment="1">
      <alignment horizontal="left"/>
    </xf>
    <xf numFmtId="0" fontId="13" fillId="0" borderId="38" xfId="0" applyFont="1" applyBorder="1" applyAlignment="1">
      <alignment horizontal="left"/>
    </xf>
    <xf numFmtId="1" fontId="12" fillId="0" borderId="30" xfId="0" applyNumberFormat="1" applyFont="1" applyFill="1" applyBorder="1" applyAlignment="1">
      <alignment horizontal="center"/>
    </xf>
    <xf numFmtId="1" fontId="12" fillId="0" borderId="31" xfId="0" applyNumberFormat="1" applyFont="1" applyFill="1" applyBorder="1" applyAlignment="1">
      <alignment horizontal="center"/>
    </xf>
    <xf numFmtId="1" fontId="12" fillId="0" borderId="47" xfId="0" applyNumberFormat="1" applyFont="1" applyFill="1" applyBorder="1" applyAlignment="1">
      <alignment horizontal="center"/>
    </xf>
    <xf numFmtId="0" fontId="13" fillId="0" borderId="48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left"/>
    </xf>
    <xf numFmtId="0" fontId="12" fillId="0" borderId="30" xfId="0" applyFont="1" applyFill="1" applyBorder="1" applyAlignment="1">
      <alignment horizontal="left"/>
    </xf>
    <xf numFmtId="0" fontId="12" fillId="0" borderId="54" xfId="0" applyFont="1" applyFill="1" applyBorder="1" applyAlignment="1">
      <alignment horizontal="left"/>
    </xf>
    <xf numFmtId="0" fontId="19" fillId="0" borderId="38" xfId="0" applyFont="1" applyBorder="1" applyAlignment="1">
      <alignment horizontal="center"/>
    </xf>
    <xf numFmtId="0" fontId="19" fillId="0" borderId="38" xfId="0" applyNumberFormat="1" applyFont="1" applyBorder="1" applyAlignment="1">
      <alignment horizontal="center"/>
    </xf>
    <xf numFmtId="0" fontId="12" fillId="0" borderId="47" xfId="0" applyFont="1" applyFill="1" applyBorder="1" applyAlignment="1">
      <alignment horizontal="left"/>
    </xf>
    <xf numFmtId="1" fontId="12" fillId="0" borderId="56" xfId="0" applyNumberFormat="1" applyFont="1" applyFill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0" fontId="13" fillId="0" borderId="40" xfId="0" applyFont="1" applyFill="1" applyBorder="1" applyAlignment="1">
      <alignment horizontal="center"/>
    </xf>
    <xf numFmtId="0" fontId="13" fillId="0" borderId="38" xfId="0" applyFont="1" applyFill="1" applyBorder="1"/>
    <xf numFmtId="0" fontId="13" fillId="0" borderId="30" xfId="0" applyFont="1" applyFill="1" applyBorder="1"/>
    <xf numFmtId="0" fontId="13" fillId="0" borderId="38" xfId="0" applyFont="1" applyFill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7" fillId="0" borderId="30" xfId="0" applyFont="1" applyFill="1" applyBorder="1" applyAlignment="1">
      <alignment horizontal="left"/>
    </xf>
    <xf numFmtId="1" fontId="12" fillId="0" borderId="9" xfId="0" applyNumberFormat="1" applyFont="1" applyFill="1" applyBorder="1" applyAlignment="1">
      <alignment horizontal="center"/>
    </xf>
    <xf numFmtId="0" fontId="17" fillId="0" borderId="33" xfId="0" applyFont="1" applyFill="1" applyBorder="1" applyAlignment="1">
      <alignment horizontal="left"/>
    </xf>
    <xf numFmtId="0" fontId="17" fillId="0" borderId="47" xfId="0" applyFont="1" applyFill="1" applyBorder="1" applyAlignment="1">
      <alignment horizontal="left"/>
    </xf>
    <xf numFmtId="0" fontId="12" fillId="0" borderId="43" xfId="0" applyFont="1" applyFill="1" applyBorder="1" applyAlignment="1">
      <alignment horizontal="left"/>
    </xf>
    <xf numFmtId="1" fontId="12" fillId="0" borderId="43" xfId="0" applyNumberFormat="1" applyFont="1" applyFill="1" applyBorder="1" applyAlignment="1">
      <alignment horizontal="center"/>
    </xf>
    <xf numFmtId="1" fontId="12" fillId="0" borderId="54" xfId="0" applyNumberFormat="1" applyFont="1" applyFill="1" applyBorder="1" applyAlignment="1">
      <alignment horizontal="center"/>
    </xf>
    <xf numFmtId="0" fontId="13" fillId="0" borderId="20" xfId="0" applyFont="1" applyFill="1" applyBorder="1"/>
    <xf numFmtId="47" fontId="12" fillId="0" borderId="36" xfId="0" applyNumberFormat="1" applyFont="1" applyFill="1" applyBorder="1" applyAlignment="1">
      <alignment horizontal="left"/>
    </xf>
    <xf numFmtId="0" fontId="15" fillId="0" borderId="31" xfId="0" applyFont="1" applyBorder="1" applyAlignment="1">
      <alignment horizontal="center"/>
    </xf>
    <xf numFmtId="0" fontId="13" fillId="0" borderId="7" xfId="0" applyFont="1" applyFill="1" applyBorder="1"/>
    <xf numFmtId="0" fontId="13" fillId="0" borderId="3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7" fillId="0" borderId="38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13" fillId="0" borderId="10" xfId="0" applyNumberFormat="1" applyFont="1" applyBorder="1" applyAlignment="1">
      <alignment horizontal="center"/>
    </xf>
    <xf numFmtId="0" fontId="14" fillId="0" borderId="38" xfId="0" applyNumberFormat="1" applyFont="1" applyFill="1" applyBorder="1" applyAlignment="1">
      <alignment horizontal="center"/>
    </xf>
    <xf numFmtId="0" fontId="12" fillId="0" borderId="36" xfId="0" applyNumberFormat="1" applyFont="1" applyFill="1" applyBorder="1" applyAlignment="1">
      <alignment horizontal="center"/>
    </xf>
    <xf numFmtId="0" fontId="13" fillId="0" borderId="16" xfId="0" applyFont="1" applyBorder="1"/>
    <xf numFmtId="0" fontId="14" fillId="0" borderId="30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13" fillId="0" borderId="13" xfId="0" applyFont="1" applyBorder="1"/>
    <xf numFmtId="0" fontId="19" fillId="0" borderId="36" xfId="0" applyFont="1" applyFill="1" applyBorder="1" applyAlignment="1">
      <alignment horizontal="center"/>
    </xf>
    <xf numFmtId="0" fontId="13" fillId="0" borderId="19" xfId="0" applyFont="1" applyBorder="1"/>
    <xf numFmtId="0" fontId="13" fillId="0" borderId="56" xfId="0" applyFont="1" applyBorder="1" applyAlignment="1">
      <alignment horizontal="center"/>
    </xf>
    <xf numFmtId="0" fontId="13" fillId="0" borderId="56" xfId="0" applyFont="1" applyBorder="1"/>
    <xf numFmtId="0" fontId="13" fillId="0" borderId="56" xfId="0" applyFont="1" applyFill="1" applyBorder="1" applyAlignment="1">
      <alignment horizontal="center"/>
    </xf>
    <xf numFmtId="0" fontId="19" fillId="0" borderId="56" xfId="0" applyFont="1" applyFill="1" applyBorder="1" applyAlignment="1">
      <alignment horizontal="center"/>
    </xf>
    <xf numFmtId="0" fontId="13" fillId="0" borderId="47" xfId="0" applyFont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13" fillId="0" borderId="42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57" xfId="0" applyFont="1" applyFill="1" applyBorder="1" applyAlignment="1">
      <alignment horizontal="center"/>
    </xf>
    <xf numFmtId="0" fontId="12" fillId="0" borderId="48" xfId="0" applyFont="1" applyFill="1" applyBorder="1" applyAlignment="1">
      <alignment horizontal="center"/>
    </xf>
    <xf numFmtId="0" fontId="12" fillId="0" borderId="49" xfId="0" applyFont="1" applyFill="1" applyBorder="1" applyAlignment="1">
      <alignment horizontal="center"/>
    </xf>
    <xf numFmtId="0" fontId="13" fillId="0" borderId="58" xfId="0" applyFont="1" applyFill="1" applyBorder="1" applyAlignment="1">
      <alignment horizontal="center"/>
    </xf>
    <xf numFmtId="0" fontId="21" fillId="0" borderId="30" xfId="0" applyFont="1" applyFill="1" applyBorder="1" applyAlignment="1">
      <alignment horizontal="left"/>
    </xf>
    <xf numFmtId="1" fontId="12" fillId="0" borderId="59" xfId="0" applyNumberFormat="1" applyFont="1" applyFill="1" applyBorder="1" applyAlignment="1">
      <alignment horizontal="center"/>
    </xf>
    <xf numFmtId="0" fontId="13" fillId="0" borderId="44" xfId="0" applyFont="1" applyFill="1" applyBorder="1"/>
    <xf numFmtId="0" fontId="0" fillId="0" borderId="59" xfId="0" applyBorder="1"/>
    <xf numFmtId="0" fontId="0" fillId="0" borderId="30" xfId="0" applyFill="1" applyBorder="1"/>
    <xf numFmtId="0" fontId="0" fillId="0" borderId="30" xfId="0" applyBorder="1"/>
    <xf numFmtId="0" fontId="0" fillId="0" borderId="44" xfId="0" applyBorder="1"/>
    <xf numFmtId="0" fontId="13" fillId="0" borderId="59" xfId="0" applyFont="1" applyBorder="1"/>
    <xf numFmtId="0" fontId="13" fillId="0" borderId="59" xfId="0" applyFont="1" applyFill="1" applyBorder="1"/>
    <xf numFmtId="0" fontId="0" fillId="0" borderId="30" xfId="0" applyBorder="1" applyAlignment="1">
      <alignment horizontal="center"/>
    </xf>
    <xf numFmtId="0" fontId="0" fillId="0" borderId="44" xfId="0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13" fillId="0" borderId="59" xfId="0" applyFont="1" applyFill="1" applyBorder="1" applyAlignment="1">
      <alignment horizontal="center"/>
    </xf>
    <xf numFmtId="0" fontId="19" fillId="0" borderId="59" xfId="0" applyFont="1" applyFill="1" applyBorder="1" applyAlignment="1">
      <alignment horizontal="center"/>
    </xf>
    <xf numFmtId="0" fontId="1" fillId="0" borderId="5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1" fontId="12" fillId="0" borderId="46" xfId="0" applyNumberFormat="1" applyFont="1" applyFill="1" applyBorder="1" applyAlignment="1">
      <alignment horizontal="center"/>
    </xf>
    <xf numFmtId="0" fontId="13" fillId="0" borderId="47" xfId="0" applyFont="1" applyFill="1" applyBorder="1"/>
    <xf numFmtId="0" fontId="13" fillId="0" borderId="46" xfId="0" applyFont="1" applyBorder="1"/>
    <xf numFmtId="0" fontId="12" fillId="0" borderId="56" xfId="0" applyFont="1" applyFill="1" applyBorder="1" applyAlignment="1">
      <alignment horizontal="left"/>
    </xf>
    <xf numFmtId="0" fontId="17" fillId="0" borderId="31" xfId="0" applyFont="1" applyFill="1" applyBorder="1" applyAlignment="1">
      <alignment horizontal="left"/>
    </xf>
    <xf numFmtId="0" fontId="13" fillId="0" borderId="33" xfId="0" applyFont="1" applyBorder="1" applyAlignment="1">
      <alignment horizontal="center"/>
    </xf>
    <xf numFmtId="0" fontId="13" fillId="0" borderId="36" xfId="0" applyFont="1" applyFill="1" applyBorder="1"/>
    <xf numFmtId="0" fontId="13" fillId="0" borderId="3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54" xfId="0" applyFont="1" applyBorder="1"/>
    <xf numFmtId="47" fontId="12" fillId="0" borderId="30" xfId="0" applyNumberFormat="1" applyFont="1" applyFill="1" applyBorder="1" applyAlignment="1">
      <alignment horizontal="left"/>
    </xf>
    <xf numFmtId="0" fontId="13" fillId="0" borderId="45" xfId="0" applyFont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13" fillId="0" borderId="31" xfId="0" applyFont="1" applyFill="1" applyBorder="1"/>
    <xf numFmtId="0" fontId="12" fillId="0" borderId="32" xfId="0" applyFont="1" applyFill="1" applyBorder="1" applyAlignment="1">
      <alignment horizontal="center"/>
    </xf>
    <xf numFmtId="0" fontId="13" fillId="0" borderId="34" xfId="0" applyFont="1" applyBorder="1"/>
    <xf numFmtId="0" fontId="0" fillId="0" borderId="47" xfId="0" applyBorder="1"/>
    <xf numFmtId="0" fontId="12" fillId="0" borderId="59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55" xfId="0" applyFont="1" applyFill="1" applyBorder="1" applyAlignment="1">
      <alignment horizontal="center"/>
    </xf>
    <xf numFmtId="0" fontId="0" fillId="0" borderId="46" xfId="0" applyBorder="1"/>
    <xf numFmtId="0" fontId="13" fillId="0" borderId="0" xfId="0" applyFont="1" applyBorder="1" applyAlignment="1">
      <alignment horizontal="center"/>
    </xf>
    <xf numFmtId="1" fontId="12" fillId="0" borderId="29" xfId="0" applyNumberFormat="1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0" fillId="0" borderId="38" xfId="0" applyFill="1" applyBorder="1"/>
    <xf numFmtId="0" fontId="0" fillId="0" borderId="36" xfId="0" applyBorder="1"/>
    <xf numFmtId="0" fontId="0" fillId="0" borderId="38" xfId="0" applyBorder="1"/>
    <xf numFmtId="0" fontId="13" fillId="0" borderId="29" xfId="0" applyFont="1" applyFill="1" applyBorder="1" applyAlignment="1">
      <alignment horizontal="center"/>
    </xf>
    <xf numFmtId="1" fontId="14" fillId="0" borderId="36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3" fillId="0" borderId="55" xfId="0" applyFont="1" applyBorder="1"/>
    <xf numFmtId="0" fontId="13" fillId="0" borderId="46" xfId="0" applyFont="1" applyFill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6" xfId="0" applyBorder="1"/>
    <xf numFmtId="0" fontId="12" fillId="0" borderId="30" xfId="0" applyNumberFormat="1" applyFont="1" applyFill="1" applyBorder="1" applyAlignment="1">
      <alignment horizontal="center"/>
    </xf>
    <xf numFmtId="0" fontId="1" fillId="0" borderId="56" xfId="0" applyFont="1" applyFill="1" applyBorder="1" applyAlignment="1">
      <alignment horizontal="center"/>
    </xf>
    <xf numFmtId="0" fontId="13" fillId="0" borderId="37" xfId="0" applyFont="1" applyBorder="1"/>
    <xf numFmtId="0" fontId="14" fillId="0" borderId="34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9" fillId="0" borderId="59" xfId="0" applyFont="1" applyFill="1" applyBorder="1"/>
    <xf numFmtId="1" fontId="16" fillId="0" borderId="13" xfId="0" applyNumberFormat="1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3" fillId="0" borderId="39" xfId="0" applyFont="1" applyBorder="1"/>
    <xf numFmtId="0" fontId="1" fillId="0" borderId="47" xfId="0" applyFont="1" applyFill="1" applyBorder="1" applyAlignment="1">
      <alignment horizontal="center"/>
    </xf>
    <xf numFmtId="1" fontId="16" fillId="0" borderId="19" xfId="0" applyNumberFormat="1" applyFont="1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1" fontId="12" fillId="0" borderId="53" xfId="0" applyNumberFormat="1" applyFont="1" applyFill="1" applyBorder="1" applyAlignment="1">
      <alignment horizontal="center"/>
    </xf>
    <xf numFmtId="0" fontId="0" fillId="0" borderId="53" xfId="0" applyBorder="1"/>
    <xf numFmtId="0" fontId="13" fillId="0" borderId="53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0" fontId="17" fillId="0" borderId="44" xfId="0" applyFont="1" applyFill="1" applyBorder="1" applyAlignment="1">
      <alignment horizontal="left"/>
    </xf>
    <xf numFmtId="0" fontId="22" fillId="0" borderId="21" xfId="0" applyNumberFormat="1" applyFont="1" applyFill="1" applyBorder="1" applyAlignment="1">
      <alignment horizontal="center"/>
    </xf>
    <xf numFmtId="0" fontId="22" fillId="0" borderId="7" xfId="0" applyNumberFormat="1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7" xfId="0" applyNumberFormat="1" applyFont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56" xfId="0" applyNumberFormat="1" applyFont="1" applyFill="1" applyBorder="1" applyAlignment="1">
      <alignment horizontal="center"/>
    </xf>
    <xf numFmtId="0" fontId="22" fillId="0" borderId="34" xfId="0" applyNumberFormat="1" applyFont="1" applyFill="1" applyBorder="1" applyAlignment="1">
      <alignment horizontal="center"/>
    </xf>
    <xf numFmtId="0" fontId="22" fillId="0" borderId="30" xfId="0" applyNumberFormat="1" applyFont="1" applyFill="1" applyBorder="1" applyAlignment="1">
      <alignment horizontal="center"/>
    </xf>
    <xf numFmtId="0" fontId="22" fillId="0" borderId="34" xfId="0" applyFont="1" applyFill="1" applyBorder="1" applyAlignment="1">
      <alignment horizontal="center"/>
    </xf>
    <xf numFmtId="0" fontId="22" fillId="0" borderId="30" xfId="0" applyNumberFormat="1" applyFont="1" applyBorder="1" applyAlignment="1">
      <alignment horizontal="center"/>
    </xf>
    <xf numFmtId="0" fontId="22" fillId="0" borderId="30" xfId="0" applyFont="1" applyFill="1" applyBorder="1" applyAlignment="1">
      <alignment horizontal="center"/>
    </xf>
    <xf numFmtId="0" fontId="22" fillId="0" borderId="56" xfId="0" applyFont="1" applyFill="1" applyBorder="1" applyAlignment="1">
      <alignment horizontal="center"/>
    </xf>
    <xf numFmtId="0" fontId="22" fillId="0" borderId="56" xfId="0" applyNumberFormat="1" applyFont="1" applyBorder="1" applyAlignment="1">
      <alignment horizontal="center"/>
    </xf>
    <xf numFmtId="0" fontId="22" fillId="0" borderId="47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23" xfId="0" applyNumberFormat="1" applyFont="1" applyFill="1" applyBorder="1" applyAlignment="1">
      <alignment horizontal="center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55"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Обычный" xfId="0" builtinId="0"/>
    <cellStyle name="Открывавшаяся гиперссылка" xfId="1" builtinId="9" hidden="1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9"/>
  <sheetViews>
    <sheetView tabSelected="1" zoomScale="132" zoomScaleNormal="140" workbookViewId="0">
      <pane ySplit="3" topLeftCell="A4" activePane="bottomLeft" state="frozen"/>
      <selection pane="bottomLeft" activeCell="O29" sqref="O29"/>
    </sheetView>
  </sheetViews>
  <sheetFormatPr baseColWidth="10" defaultColWidth="8.83203125" defaultRowHeight="15"/>
  <cols>
    <col min="1" max="1" width="6.5" style="1" customWidth="1"/>
    <col min="2" max="2" width="26.1640625" style="1" bestFit="1" customWidth="1"/>
    <col min="3" max="3" width="6.5" style="1" customWidth="1"/>
    <col min="4" max="4" width="28.33203125" style="1" customWidth="1"/>
    <col min="5" max="5" width="3.6640625" style="2" customWidth="1"/>
    <col min="6" max="6" width="7.6640625" style="3" customWidth="1"/>
    <col min="7" max="7" width="3.6640625" style="2" customWidth="1"/>
    <col min="8" max="8" width="7.6640625" style="4" customWidth="1"/>
    <col min="9" max="9" width="3.6640625" style="2" customWidth="1"/>
    <col min="10" max="10" width="7.6640625" style="15" customWidth="1"/>
    <col min="11" max="11" width="4.6640625" style="2" customWidth="1"/>
    <col min="12" max="12" width="7.6640625" style="14" customWidth="1"/>
    <col min="13" max="13" width="4.6640625" style="14" customWidth="1"/>
    <col min="14" max="14" width="7.6640625" style="14" customWidth="1"/>
    <col min="15" max="15" width="4.5" style="14" customWidth="1"/>
    <col min="16" max="16" width="10.1640625" style="14" customWidth="1"/>
    <col min="17" max="17" width="9.1640625" style="2" customWidth="1"/>
    <col min="18" max="18" width="7.6640625" style="16" customWidth="1"/>
    <col min="19" max="19" width="9.6640625" style="1" customWidth="1"/>
    <col min="20" max="16384" width="8.83203125" style="1"/>
  </cols>
  <sheetData>
    <row r="1" spans="1:21" ht="19" thickBot="1">
      <c r="A1" s="237" t="s">
        <v>40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1:21" ht="30" customHeight="1" thickBot="1">
      <c r="A2" s="24" t="s">
        <v>0</v>
      </c>
      <c r="B2" s="24" t="s">
        <v>8</v>
      </c>
      <c r="C2" s="24" t="s">
        <v>9</v>
      </c>
      <c r="D2" s="24" t="s">
        <v>10</v>
      </c>
      <c r="E2" s="239" t="s">
        <v>3</v>
      </c>
      <c r="F2" s="240"/>
      <c r="G2" s="239" t="s">
        <v>12</v>
      </c>
      <c r="H2" s="240"/>
      <c r="I2" s="239" t="s">
        <v>11</v>
      </c>
      <c r="J2" s="240"/>
      <c r="K2" s="239" t="s">
        <v>13</v>
      </c>
      <c r="L2" s="240"/>
      <c r="M2" s="239" t="s">
        <v>14</v>
      </c>
      <c r="N2" s="240"/>
      <c r="O2" s="236" t="s">
        <v>5</v>
      </c>
      <c r="P2" s="236"/>
      <c r="Q2" s="48" t="s">
        <v>15</v>
      </c>
      <c r="R2" s="2"/>
      <c r="S2" s="2"/>
    </row>
    <row r="3" spans="1:21" ht="43" thickBot="1">
      <c r="A3" s="23"/>
      <c r="B3" s="23"/>
      <c r="C3" s="23"/>
      <c r="D3" s="23"/>
      <c r="E3" s="24" t="s">
        <v>0</v>
      </c>
      <c r="F3" s="24" t="s">
        <v>16</v>
      </c>
      <c r="G3" s="24" t="s">
        <v>0</v>
      </c>
      <c r="H3" s="24" t="s">
        <v>16</v>
      </c>
      <c r="I3" s="24" t="s">
        <v>0</v>
      </c>
      <c r="J3" s="24" t="s">
        <v>16</v>
      </c>
      <c r="K3" s="24" t="s">
        <v>0</v>
      </c>
      <c r="L3" s="24" t="s">
        <v>16</v>
      </c>
      <c r="M3" s="24" t="s">
        <v>0</v>
      </c>
      <c r="N3" s="24" t="s">
        <v>16</v>
      </c>
      <c r="O3" s="24" t="s">
        <v>0</v>
      </c>
      <c r="P3" s="24" t="s">
        <v>16</v>
      </c>
      <c r="Q3" s="25"/>
      <c r="R3" s="2"/>
      <c r="S3" s="2"/>
    </row>
    <row r="4" spans="1:21">
      <c r="A4" s="35">
        <v>1</v>
      </c>
      <c r="B4" s="34" t="s">
        <v>26</v>
      </c>
      <c r="C4" s="32">
        <v>2010</v>
      </c>
      <c r="D4" s="30" t="s">
        <v>27</v>
      </c>
      <c r="E4" s="173">
        <v>5</v>
      </c>
      <c r="F4" s="183">
        <v>29</v>
      </c>
      <c r="G4" s="17">
        <v>4</v>
      </c>
      <c r="H4" s="101">
        <v>31</v>
      </c>
      <c r="I4" s="26">
        <v>1</v>
      </c>
      <c r="J4" s="19">
        <v>40</v>
      </c>
      <c r="K4" s="26"/>
      <c r="L4" s="28"/>
      <c r="M4" s="49"/>
      <c r="N4" s="50"/>
      <c r="O4" s="49"/>
      <c r="P4" s="51"/>
      <c r="Q4" s="219">
        <v>100</v>
      </c>
      <c r="R4" s="1"/>
    </row>
    <row r="5" spans="1:21" ht="15" customHeight="1">
      <c r="A5" s="36">
        <v>2</v>
      </c>
      <c r="B5" s="34" t="s">
        <v>31</v>
      </c>
      <c r="C5" s="33">
        <v>2009</v>
      </c>
      <c r="D5" s="30" t="s">
        <v>6</v>
      </c>
      <c r="E5" s="42">
        <v>1</v>
      </c>
      <c r="F5" s="184">
        <v>40</v>
      </c>
      <c r="G5" s="18">
        <v>1</v>
      </c>
      <c r="H5" s="19">
        <v>40</v>
      </c>
      <c r="I5" s="18"/>
      <c r="J5" s="19"/>
      <c r="K5" s="18"/>
      <c r="L5" s="29"/>
      <c r="M5" s="52"/>
      <c r="N5" s="53"/>
      <c r="O5" s="52"/>
      <c r="P5" s="54"/>
      <c r="Q5" s="220">
        <v>80</v>
      </c>
      <c r="R5" s="1"/>
    </row>
    <row r="6" spans="1:21" ht="15" customHeight="1">
      <c r="A6" s="36">
        <v>3</v>
      </c>
      <c r="B6" s="34" t="s">
        <v>77</v>
      </c>
      <c r="C6" s="33">
        <v>2010</v>
      </c>
      <c r="D6" s="107" t="s">
        <v>17</v>
      </c>
      <c r="E6" s="174"/>
      <c r="F6" s="185"/>
      <c r="G6" s="116">
        <v>2</v>
      </c>
      <c r="H6" s="114">
        <v>36</v>
      </c>
      <c r="I6" s="18">
        <v>2</v>
      </c>
      <c r="J6" s="19">
        <v>36</v>
      </c>
      <c r="K6" s="18"/>
      <c r="L6" s="29"/>
      <c r="M6" s="52"/>
      <c r="N6" s="207"/>
      <c r="O6" s="52"/>
      <c r="P6" s="211"/>
      <c r="Q6" s="220">
        <v>72</v>
      </c>
      <c r="R6" s="1"/>
      <c r="U6" s="1" t="s">
        <v>4</v>
      </c>
    </row>
    <row r="7" spans="1:21" ht="15" customHeight="1">
      <c r="A7" s="36">
        <v>4</v>
      </c>
      <c r="B7" s="34" t="s">
        <v>44</v>
      </c>
      <c r="C7" s="33">
        <v>2010</v>
      </c>
      <c r="D7" s="30" t="s">
        <v>17</v>
      </c>
      <c r="E7" s="67">
        <v>13</v>
      </c>
      <c r="F7" s="186">
        <v>18</v>
      </c>
      <c r="G7" s="20">
        <v>10</v>
      </c>
      <c r="H7" s="21">
        <v>21</v>
      </c>
      <c r="I7" s="20">
        <v>6</v>
      </c>
      <c r="J7" s="21">
        <v>27</v>
      </c>
      <c r="K7" s="20"/>
      <c r="L7" s="21"/>
      <c r="M7" s="123"/>
      <c r="N7" s="126"/>
      <c r="O7" s="123"/>
      <c r="P7" s="128"/>
      <c r="Q7" s="221">
        <v>66</v>
      </c>
      <c r="R7" s="1"/>
    </row>
    <row r="8" spans="1:21" ht="15" customHeight="1">
      <c r="A8" s="36">
        <v>5</v>
      </c>
      <c r="B8" s="34" t="s">
        <v>78</v>
      </c>
      <c r="C8" s="33">
        <v>2009</v>
      </c>
      <c r="D8" s="107" t="s">
        <v>79</v>
      </c>
      <c r="E8" s="97"/>
      <c r="F8" s="192"/>
      <c r="G8" s="116">
        <v>3</v>
      </c>
      <c r="H8" s="114">
        <v>33</v>
      </c>
      <c r="I8" s="116">
        <v>3</v>
      </c>
      <c r="J8" s="114">
        <v>33</v>
      </c>
      <c r="K8" s="116"/>
      <c r="L8" s="114"/>
      <c r="M8" s="55"/>
      <c r="N8" s="56"/>
      <c r="O8" s="55"/>
      <c r="P8" s="57"/>
      <c r="Q8" s="220">
        <v>66</v>
      </c>
      <c r="R8" s="1"/>
    </row>
    <row r="9" spans="1:21" ht="15" customHeight="1">
      <c r="A9" s="36">
        <v>6</v>
      </c>
      <c r="B9" s="34" t="s">
        <v>42</v>
      </c>
      <c r="C9" s="33">
        <v>2011</v>
      </c>
      <c r="D9" s="30" t="s">
        <v>19</v>
      </c>
      <c r="E9" s="109">
        <v>10</v>
      </c>
      <c r="F9" s="112">
        <v>21</v>
      </c>
      <c r="G9" s="20">
        <v>12</v>
      </c>
      <c r="H9" s="21">
        <v>19</v>
      </c>
      <c r="I9" s="20">
        <v>8</v>
      </c>
      <c r="J9" s="21">
        <v>23</v>
      </c>
      <c r="K9" s="20"/>
      <c r="L9" s="120"/>
      <c r="M9" s="123"/>
      <c r="N9" s="126"/>
      <c r="O9" s="123"/>
      <c r="P9" s="128"/>
      <c r="Q9" s="222">
        <v>63</v>
      </c>
      <c r="R9" s="1"/>
    </row>
    <row r="10" spans="1:21" ht="15" customHeight="1">
      <c r="A10" s="37">
        <v>7</v>
      </c>
      <c r="B10" s="34" t="s">
        <v>37</v>
      </c>
      <c r="C10" s="33">
        <v>2009</v>
      </c>
      <c r="D10" s="30" t="s">
        <v>38</v>
      </c>
      <c r="E10" s="175">
        <v>4</v>
      </c>
      <c r="F10" s="187">
        <v>31</v>
      </c>
      <c r="G10" s="59"/>
      <c r="H10" s="22"/>
      <c r="I10" s="58">
        <v>4</v>
      </c>
      <c r="J10" s="21">
        <v>31</v>
      </c>
      <c r="K10" s="20"/>
      <c r="L10" s="27"/>
      <c r="M10" s="52"/>
      <c r="N10" s="207"/>
      <c r="O10" s="52"/>
      <c r="P10" s="211"/>
      <c r="Q10" s="222">
        <v>62</v>
      </c>
      <c r="R10" s="1"/>
    </row>
    <row r="11" spans="1:21" ht="15" customHeight="1">
      <c r="A11" s="39">
        <v>8</v>
      </c>
      <c r="B11" s="40" t="s">
        <v>84</v>
      </c>
      <c r="C11" s="166">
        <v>2010</v>
      </c>
      <c r="D11" s="31" t="s">
        <v>19</v>
      </c>
      <c r="E11" s="58"/>
      <c r="F11" s="21"/>
      <c r="G11" s="20">
        <v>13</v>
      </c>
      <c r="H11" s="21">
        <v>18</v>
      </c>
      <c r="I11" s="20">
        <v>5</v>
      </c>
      <c r="J11" s="21">
        <v>29</v>
      </c>
      <c r="K11" s="20"/>
      <c r="L11" s="21"/>
      <c r="M11" s="60"/>
      <c r="N11" s="61"/>
      <c r="O11" s="60"/>
      <c r="P11" s="62"/>
      <c r="Q11" s="223">
        <v>47</v>
      </c>
      <c r="R11" s="1"/>
    </row>
    <row r="12" spans="1:21" ht="15" customHeight="1">
      <c r="A12" s="141">
        <v>9</v>
      </c>
      <c r="B12" s="40" t="s">
        <v>33</v>
      </c>
      <c r="C12" s="33">
        <v>2009</v>
      </c>
      <c r="D12" s="31" t="s">
        <v>19</v>
      </c>
      <c r="E12" s="20">
        <v>9</v>
      </c>
      <c r="F12" s="21">
        <v>22</v>
      </c>
      <c r="G12" s="20">
        <v>8</v>
      </c>
      <c r="H12" s="21">
        <v>23</v>
      </c>
      <c r="I12" s="129"/>
      <c r="J12" s="72"/>
      <c r="K12" s="129"/>
      <c r="L12" s="89"/>
      <c r="M12" s="132"/>
      <c r="N12" s="65"/>
      <c r="O12" s="132"/>
      <c r="P12" s="66"/>
      <c r="Q12" s="222">
        <v>45</v>
      </c>
      <c r="R12" s="1"/>
    </row>
    <row r="13" spans="1:21" ht="15" customHeight="1">
      <c r="A13" s="38">
        <v>10</v>
      </c>
      <c r="B13" s="40" t="s">
        <v>83</v>
      </c>
      <c r="C13" s="33">
        <v>2009</v>
      </c>
      <c r="D13" s="107" t="s">
        <v>17</v>
      </c>
      <c r="E13" s="110"/>
      <c r="F13" s="114"/>
      <c r="G13" s="116">
        <v>11</v>
      </c>
      <c r="H13" s="114">
        <v>20</v>
      </c>
      <c r="I13" s="116">
        <v>7</v>
      </c>
      <c r="J13" s="114">
        <v>25</v>
      </c>
      <c r="K13" s="116"/>
      <c r="L13" s="114"/>
      <c r="M13" s="60"/>
      <c r="N13" s="61"/>
      <c r="O13" s="60"/>
      <c r="P13" s="62"/>
      <c r="Q13" s="220">
        <v>45</v>
      </c>
      <c r="R13" s="1"/>
    </row>
    <row r="14" spans="1:21" ht="15" customHeight="1">
      <c r="A14" s="39">
        <v>11</v>
      </c>
      <c r="B14" s="40" t="s">
        <v>25</v>
      </c>
      <c r="C14" s="33">
        <v>2009</v>
      </c>
      <c r="D14" s="30" t="s">
        <v>19</v>
      </c>
      <c r="E14" s="20">
        <v>7</v>
      </c>
      <c r="F14" s="21">
        <v>25</v>
      </c>
      <c r="G14" s="18">
        <v>14</v>
      </c>
      <c r="H14" s="19">
        <v>17</v>
      </c>
      <c r="I14" s="18"/>
      <c r="J14" s="22"/>
      <c r="K14" s="18"/>
      <c r="L14" s="28"/>
      <c r="M14" s="59"/>
      <c r="N14" s="47"/>
      <c r="O14" s="59"/>
      <c r="P14" s="22"/>
      <c r="Q14" s="220">
        <v>42</v>
      </c>
      <c r="R14" s="1"/>
    </row>
    <row r="15" spans="1:21" ht="15" customHeight="1">
      <c r="A15" s="142">
        <v>12</v>
      </c>
      <c r="B15" s="40" t="s">
        <v>36</v>
      </c>
      <c r="C15" s="81">
        <v>2009</v>
      </c>
      <c r="D15" s="170" t="s">
        <v>6</v>
      </c>
      <c r="E15" s="20">
        <v>14</v>
      </c>
      <c r="F15" s="21">
        <v>17</v>
      </c>
      <c r="G15" s="20">
        <v>7</v>
      </c>
      <c r="H15" s="21">
        <v>25</v>
      </c>
      <c r="I15" s="20"/>
      <c r="J15" s="21"/>
      <c r="K15" s="20"/>
      <c r="L15" s="27"/>
      <c r="M15" s="60"/>
      <c r="N15" s="61"/>
      <c r="O15" s="60"/>
      <c r="P15" s="62"/>
      <c r="Q15" s="222">
        <v>42</v>
      </c>
      <c r="R15" s="1"/>
    </row>
    <row r="16" spans="1:21" ht="15" customHeight="1">
      <c r="A16" s="43">
        <v>13</v>
      </c>
      <c r="B16" s="87" t="s">
        <v>46</v>
      </c>
      <c r="C16" s="106">
        <v>2011</v>
      </c>
      <c r="D16" s="108" t="s">
        <v>17</v>
      </c>
      <c r="E16" s="179">
        <v>16</v>
      </c>
      <c r="F16" s="70">
        <v>15</v>
      </c>
      <c r="G16" s="111"/>
      <c r="H16" s="72"/>
      <c r="I16" s="111">
        <v>9</v>
      </c>
      <c r="J16" s="72">
        <v>22</v>
      </c>
      <c r="K16" s="111"/>
      <c r="L16" s="72"/>
      <c r="M16" s="203"/>
      <c r="N16" s="209"/>
      <c r="O16" s="203"/>
      <c r="P16" s="76"/>
      <c r="Q16" s="224">
        <v>37</v>
      </c>
      <c r="R16" s="1"/>
    </row>
    <row r="17" spans="1:18" ht="15" customHeight="1">
      <c r="A17" s="83">
        <v>14</v>
      </c>
      <c r="B17" s="40" t="s">
        <v>23</v>
      </c>
      <c r="C17" s="80">
        <v>2009</v>
      </c>
      <c r="D17" s="78" t="s">
        <v>38</v>
      </c>
      <c r="E17" s="20">
        <v>2</v>
      </c>
      <c r="F17" s="21">
        <v>36</v>
      </c>
      <c r="G17" s="18"/>
      <c r="H17" s="19"/>
      <c r="I17" s="18"/>
      <c r="J17" s="19"/>
      <c r="K17" s="18"/>
      <c r="L17" s="29"/>
      <c r="M17" s="59"/>
      <c r="N17" s="63"/>
      <c r="O17" s="59"/>
      <c r="P17" s="64"/>
      <c r="Q17" s="220">
        <v>36</v>
      </c>
      <c r="R17" s="1"/>
    </row>
    <row r="18" spans="1:18" ht="15" customHeight="1">
      <c r="A18" s="84">
        <v>15</v>
      </c>
      <c r="B18" s="40" t="s">
        <v>43</v>
      </c>
      <c r="C18" s="80">
        <v>2010</v>
      </c>
      <c r="D18" s="78" t="s">
        <v>6</v>
      </c>
      <c r="E18" s="68">
        <v>11</v>
      </c>
      <c r="F18" s="71">
        <v>20</v>
      </c>
      <c r="G18" s="41">
        <v>15</v>
      </c>
      <c r="H18" s="72">
        <v>16</v>
      </c>
      <c r="I18" s="41"/>
      <c r="J18" s="72"/>
      <c r="K18" s="41"/>
      <c r="L18" s="72"/>
      <c r="M18" s="73"/>
      <c r="N18" s="209"/>
      <c r="O18" s="73"/>
      <c r="P18" s="76"/>
      <c r="Q18" s="225">
        <v>36</v>
      </c>
      <c r="R18" s="1"/>
    </row>
    <row r="19" spans="1:18">
      <c r="A19" s="93">
        <v>16</v>
      </c>
      <c r="B19" s="90" t="s">
        <v>51</v>
      </c>
      <c r="C19" s="80">
        <v>2012</v>
      </c>
      <c r="D19" s="78" t="s">
        <v>17</v>
      </c>
      <c r="E19" s="181">
        <v>21</v>
      </c>
      <c r="F19" s="92">
        <v>10</v>
      </c>
      <c r="G19" s="129">
        <v>21</v>
      </c>
      <c r="H19" s="195">
        <v>10</v>
      </c>
      <c r="I19" s="196">
        <v>15</v>
      </c>
      <c r="J19" s="198">
        <v>16</v>
      </c>
      <c r="K19" s="129"/>
      <c r="L19" s="72"/>
      <c r="M19" s="130"/>
      <c r="N19" s="209"/>
      <c r="O19" s="209"/>
      <c r="P19" s="76"/>
      <c r="Q19" s="226">
        <v>36</v>
      </c>
    </row>
    <row r="20" spans="1:18">
      <c r="A20" s="94">
        <v>17</v>
      </c>
      <c r="B20" s="85" t="s">
        <v>22</v>
      </c>
      <c r="C20" s="81">
        <v>2009</v>
      </c>
      <c r="D20" s="169" t="s">
        <v>19</v>
      </c>
      <c r="E20" s="180">
        <v>3</v>
      </c>
      <c r="F20" s="188">
        <v>33</v>
      </c>
      <c r="G20" s="117"/>
      <c r="H20" s="74"/>
      <c r="I20" s="117"/>
      <c r="J20" s="193"/>
      <c r="K20" s="117"/>
      <c r="L20" s="122"/>
      <c r="M20" s="204"/>
      <c r="N20" s="193"/>
      <c r="O20" s="204"/>
      <c r="P20" s="193"/>
      <c r="Q20" s="227">
        <v>33</v>
      </c>
    </row>
    <row r="21" spans="1:18">
      <c r="A21" s="93">
        <v>18</v>
      </c>
      <c r="B21" s="86" t="s">
        <v>7</v>
      </c>
      <c r="C21" s="80">
        <v>2009</v>
      </c>
      <c r="D21" s="78" t="s">
        <v>18</v>
      </c>
      <c r="E21" s="41">
        <v>12</v>
      </c>
      <c r="F21" s="72">
        <v>19</v>
      </c>
      <c r="G21" s="42">
        <v>17</v>
      </c>
      <c r="H21" s="44">
        <v>14</v>
      </c>
      <c r="I21" s="42"/>
      <c r="J21" s="46"/>
      <c r="K21" s="42"/>
      <c r="L21" s="45"/>
      <c r="M21" s="124"/>
      <c r="N21" s="46"/>
      <c r="O21" s="124"/>
      <c r="P21" s="46"/>
      <c r="Q21" s="228">
        <v>33</v>
      </c>
    </row>
    <row r="22" spans="1:18">
      <c r="A22" s="94">
        <v>19</v>
      </c>
      <c r="B22" s="102" t="s">
        <v>85</v>
      </c>
      <c r="C22" s="133">
        <v>2009</v>
      </c>
      <c r="D22" s="163" t="s">
        <v>19</v>
      </c>
      <c r="E22" s="176"/>
      <c r="F22" s="188"/>
      <c r="G22" s="180">
        <v>19</v>
      </c>
      <c r="H22" s="188">
        <v>12</v>
      </c>
      <c r="I22" s="180">
        <v>10</v>
      </c>
      <c r="J22" s="188">
        <v>21</v>
      </c>
      <c r="K22" s="180"/>
      <c r="L22" s="188"/>
      <c r="M22" s="125"/>
      <c r="N22" s="127"/>
      <c r="O22" s="125"/>
      <c r="P22" s="127"/>
      <c r="Q22" s="229">
        <v>33</v>
      </c>
    </row>
    <row r="23" spans="1:18">
      <c r="A23" s="94">
        <v>20</v>
      </c>
      <c r="B23" s="40" t="s">
        <v>75</v>
      </c>
      <c r="C23" s="80">
        <v>2010</v>
      </c>
      <c r="D23" s="76" t="s">
        <v>6</v>
      </c>
      <c r="E23" s="41">
        <v>49</v>
      </c>
      <c r="F23" s="72"/>
      <c r="G23" s="41">
        <v>5</v>
      </c>
      <c r="H23" s="72">
        <v>29</v>
      </c>
      <c r="I23" s="41"/>
      <c r="J23" s="72"/>
      <c r="K23" s="41"/>
      <c r="L23" s="72"/>
      <c r="M23" s="77"/>
      <c r="N23" s="66"/>
      <c r="O23" s="77"/>
      <c r="P23" s="66"/>
      <c r="Q23" s="228">
        <v>29</v>
      </c>
    </row>
    <row r="24" spans="1:18">
      <c r="A24" s="93">
        <v>21</v>
      </c>
      <c r="B24" s="102" t="s">
        <v>32</v>
      </c>
      <c r="C24" s="80">
        <v>2009</v>
      </c>
      <c r="D24" s="78" t="s">
        <v>19</v>
      </c>
      <c r="E24" s="42">
        <v>6</v>
      </c>
      <c r="F24" s="44">
        <v>27</v>
      </c>
      <c r="G24" s="42"/>
      <c r="H24" s="44"/>
      <c r="I24" s="42"/>
      <c r="J24" s="46"/>
      <c r="K24" s="42"/>
      <c r="L24" s="121"/>
      <c r="M24" s="124"/>
      <c r="N24" s="46"/>
      <c r="O24" s="124"/>
      <c r="P24" s="46"/>
      <c r="Q24" s="228">
        <v>27</v>
      </c>
    </row>
    <row r="25" spans="1:18">
      <c r="A25" s="93">
        <v>22</v>
      </c>
      <c r="B25" s="40" t="s">
        <v>80</v>
      </c>
      <c r="C25" s="80">
        <v>2009</v>
      </c>
      <c r="D25" s="96" t="s">
        <v>6</v>
      </c>
      <c r="E25" s="97"/>
      <c r="F25" s="98"/>
      <c r="G25" s="69">
        <v>6</v>
      </c>
      <c r="H25" s="98">
        <v>27</v>
      </c>
      <c r="I25" s="69"/>
      <c r="J25" s="98"/>
      <c r="K25" s="69"/>
      <c r="L25" s="98"/>
      <c r="M25" s="77"/>
      <c r="N25" s="66"/>
      <c r="O25" s="77"/>
      <c r="P25" s="66"/>
      <c r="Q25" s="228">
        <v>27</v>
      </c>
    </row>
    <row r="26" spans="1:18">
      <c r="A26" s="93">
        <v>23</v>
      </c>
      <c r="B26" s="40" t="s">
        <v>41</v>
      </c>
      <c r="C26" s="80">
        <v>2010</v>
      </c>
      <c r="D26" s="78" t="s">
        <v>3</v>
      </c>
      <c r="E26" s="68">
        <v>8</v>
      </c>
      <c r="F26" s="113">
        <v>23</v>
      </c>
      <c r="G26" s="68"/>
      <c r="H26" s="44"/>
      <c r="I26" s="41"/>
      <c r="J26" s="72"/>
      <c r="K26" s="41"/>
      <c r="L26" s="75"/>
      <c r="M26" s="124"/>
      <c r="N26" s="46"/>
      <c r="O26" s="124"/>
      <c r="P26" s="46"/>
      <c r="Q26" s="230">
        <v>23</v>
      </c>
    </row>
    <row r="27" spans="1:18">
      <c r="A27" s="93">
        <v>24</v>
      </c>
      <c r="B27" s="40" t="s">
        <v>81</v>
      </c>
      <c r="C27" s="80">
        <v>2009</v>
      </c>
      <c r="D27" s="96" t="s">
        <v>82</v>
      </c>
      <c r="E27" s="97"/>
      <c r="F27" s="98"/>
      <c r="G27" s="69">
        <v>9</v>
      </c>
      <c r="H27" s="98">
        <v>22</v>
      </c>
      <c r="I27" s="69"/>
      <c r="J27" s="98"/>
      <c r="K27" s="69"/>
      <c r="L27" s="98"/>
      <c r="M27" s="77"/>
      <c r="N27" s="66"/>
      <c r="O27" s="77"/>
      <c r="P27" s="66"/>
      <c r="Q27" s="228">
        <v>22</v>
      </c>
    </row>
    <row r="28" spans="1:18">
      <c r="A28" s="93">
        <v>25</v>
      </c>
      <c r="B28" s="102" t="s">
        <v>90</v>
      </c>
      <c r="C28" s="41">
        <v>2010</v>
      </c>
      <c r="D28" s="76" t="s">
        <v>79</v>
      </c>
      <c r="E28" s="73"/>
      <c r="F28" s="72"/>
      <c r="G28" s="41">
        <v>27</v>
      </c>
      <c r="H28" s="72">
        <v>4</v>
      </c>
      <c r="I28" s="41">
        <v>13</v>
      </c>
      <c r="J28" s="72">
        <v>18</v>
      </c>
      <c r="K28" s="41"/>
      <c r="L28" s="72"/>
      <c r="M28" s="77"/>
      <c r="N28" s="66"/>
      <c r="O28" s="77"/>
      <c r="P28" s="66"/>
      <c r="Q28" s="231">
        <v>22</v>
      </c>
    </row>
    <row r="29" spans="1:18">
      <c r="A29" s="137">
        <v>26</v>
      </c>
      <c r="B29" s="102" t="s">
        <v>87</v>
      </c>
      <c r="C29" s="41">
        <v>2009</v>
      </c>
      <c r="D29" s="76" t="s">
        <v>79</v>
      </c>
      <c r="E29" s="73"/>
      <c r="F29" s="72"/>
      <c r="G29" s="41">
        <v>23</v>
      </c>
      <c r="H29" s="72">
        <v>8</v>
      </c>
      <c r="I29" s="41">
        <v>18</v>
      </c>
      <c r="J29" s="72">
        <v>13</v>
      </c>
      <c r="K29" s="41"/>
      <c r="L29" s="72"/>
      <c r="M29" s="77"/>
      <c r="N29" s="66"/>
      <c r="O29" s="77"/>
      <c r="P29" s="66"/>
      <c r="Q29" s="231">
        <v>21</v>
      </c>
    </row>
    <row r="30" spans="1:18">
      <c r="A30" s="140">
        <v>27</v>
      </c>
      <c r="B30" s="40" t="s">
        <v>107</v>
      </c>
      <c r="C30" s="80">
        <v>2009</v>
      </c>
      <c r="D30" s="96" t="s">
        <v>6</v>
      </c>
      <c r="E30" s="148"/>
      <c r="F30" s="189"/>
      <c r="G30" s="148"/>
      <c r="H30" s="76"/>
      <c r="I30" s="41">
        <v>11</v>
      </c>
      <c r="J30" s="72">
        <v>20</v>
      </c>
      <c r="K30" s="73"/>
      <c r="L30" s="76"/>
      <c r="M30" s="77"/>
      <c r="N30" s="66"/>
      <c r="O30" s="77"/>
      <c r="P30" s="66"/>
      <c r="Q30" s="231">
        <v>20</v>
      </c>
    </row>
    <row r="31" spans="1:18">
      <c r="A31" s="140">
        <v>28</v>
      </c>
      <c r="B31" s="40" t="s">
        <v>24</v>
      </c>
      <c r="C31" s="80">
        <v>2009</v>
      </c>
      <c r="D31" s="76" t="s">
        <v>17</v>
      </c>
      <c r="E31" s="41">
        <v>27</v>
      </c>
      <c r="F31" s="72">
        <v>4</v>
      </c>
      <c r="G31" s="41">
        <v>16</v>
      </c>
      <c r="H31" s="118">
        <v>15</v>
      </c>
      <c r="I31" s="41"/>
      <c r="J31" s="88"/>
      <c r="K31" s="41"/>
      <c r="L31" s="89"/>
      <c r="M31" s="77"/>
      <c r="N31" s="66"/>
      <c r="O31" s="77"/>
      <c r="P31" s="66"/>
      <c r="Q31" s="230">
        <v>19</v>
      </c>
    </row>
    <row r="32" spans="1:18">
      <c r="A32" s="138">
        <v>29</v>
      </c>
      <c r="B32" s="40" t="s">
        <v>55</v>
      </c>
      <c r="C32" s="80">
        <v>2011</v>
      </c>
      <c r="D32" s="78" t="s">
        <v>39</v>
      </c>
      <c r="E32" s="68">
        <v>25</v>
      </c>
      <c r="F32" s="70">
        <v>6</v>
      </c>
      <c r="G32" s="41">
        <v>18</v>
      </c>
      <c r="H32" s="72">
        <v>13</v>
      </c>
      <c r="I32" s="73"/>
      <c r="J32" s="72"/>
      <c r="K32" s="41"/>
      <c r="L32" s="72"/>
      <c r="M32" s="73"/>
      <c r="N32" s="76"/>
      <c r="O32" s="73"/>
      <c r="P32" s="76"/>
      <c r="Q32" s="228">
        <v>19</v>
      </c>
    </row>
    <row r="33" spans="1:17">
      <c r="A33" s="140">
        <v>30</v>
      </c>
      <c r="B33" s="40" t="s">
        <v>108</v>
      </c>
      <c r="C33" s="80">
        <v>2010</v>
      </c>
      <c r="D33" s="96" t="s">
        <v>17</v>
      </c>
      <c r="E33" s="148"/>
      <c r="F33" s="189"/>
      <c r="G33" s="148"/>
      <c r="H33" s="76"/>
      <c r="I33" s="41">
        <v>12</v>
      </c>
      <c r="J33" s="72">
        <v>19</v>
      </c>
      <c r="K33" s="73"/>
      <c r="L33" s="76"/>
      <c r="M33" s="77"/>
      <c r="N33" s="66"/>
      <c r="O33" s="77"/>
      <c r="P33" s="66"/>
      <c r="Q33" s="231">
        <v>19</v>
      </c>
    </row>
    <row r="34" spans="1:17">
      <c r="A34" s="138">
        <v>31</v>
      </c>
      <c r="B34" s="40" t="s">
        <v>109</v>
      </c>
      <c r="C34" s="80">
        <v>2009</v>
      </c>
      <c r="D34" s="96" t="s">
        <v>6</v>
      </c>
      <c r="E34" s="148"/>
      <c r="F34" s="189"/>
      <c r="G34" s="148"/>
      <c r="H34" s="76"/>
      <c r="I34" s="41">
        <v>14</v>
      </c>
      <c r="J34" s="72">
        <v>17</v>
      </c>
      <c r="K34" s="73"/>
      <c r="L34" s="76"/>
      <c r="M34" s="77"/>
      <c r="N34" s="66"/>
      <c r="O34" s="77"/>
      <c r="P34" s="66"/>
      <c r="Q34" s="231">
        <v>17</v>
      </c>
    </row>
    <row r="35" spans="1:17">
      <c r="A35" s="140">
        <v>32</v>
      </c>
      <c r="B35" s="40" t="s">
        <v>45</v>
      </c>
      <c r="C35" s="80">
        <v>2010</v>
      </c>
      <c r="D35" s="78" t="s">
        <v>38</v>
      </c>
      <c r="E35" s="68">
        <v>15</v>
      </c>
      <c r="F35" s="44">
        <v>16</v>
      </c>
      <c r="G35" s="41"/>
      <c r="H35" s="72"/>
      <c r="I35" s="41"/>
      <c r="J35" s="72"/>
      <c r="K35" s="41"/>
      <c r="L35" s="72"/>
      <c r="M35" s="73"/>
      <c r="N35" s="76"/>
      <c r="O35" s="73"/>
      <c r="P35" s="76"/>
      <c r="Q35" s="225">
        <v>16</v>
      </c>
    </row>
    <row r="36" spans="1:17">
      <c r="A36" s="138">
        <v>33</v>
      </c>
      <c r="B36" s="40" t="s">
        <v>59</v>
      </c>
      <c r="C36" s="80">
        <v>2011</v>
      </c>
      <c r="D36" s="78" t="s">
        <v>60</v>
      </c>
      <c r="E36" s="68">
        <v>31</v>
      </c>
      <c r="F36" s="70">
        <v>1</v>
      </c>
      <c r="G36" s="73"/>
      <c r="H36" s="72"/>
      <c r="I36" s="41">
        <v>17</v>
      </c>
      <c r="J36" s="72">
        <v>14</v>
      </c>
      <c r="K36" s="41"/>
      <c r="L36" s="72"/>
      <c r="M36" s="73"/>
      <c r="N36" s="76"/>
      <c r="O36" s="73"/>
      <c r="P36" s="76"/>
      <c r="Q36" s="228">
        <v>15</v>
      </c>
    </row>
    <row r="37" spans="1:17">
      <c r="A37" s="140">
        <v>34</v>
      </c>
      <c r="B37" s="40" t="s">
        <v>110</v>
      </c>
      <c r="C37" s="80">
        <v>2010</v>
      </c>
      <c r="D37" s="96" t="s">
        <v>6</v>
      </c>
      <c r="E37" s="148"/>
      <c r="F37" s="189"/>
      <c r="G37" s="148"/>
      <c r="H37" s="76"/>
      <c r="I37" s="69">
        <v>16</v>
      </c>
      <c r="J37" s="98">
        <v>15</v>
      </c>
      <c r="K37" s="73"/>
      <c r="L37" s="76"/>
      <c r="M37" s="77"/>
      <c r="N37" s="66"/>
      <c r="O37" s="77"/>
      <c r="P37" s="66"/>
      <c r="Q37" s="231">
        <v>15</v>
      </c>
    </row>
    <row r="38" spans="1:17">
      <c r="A38" s="138">
        <v>35</v>
      </c>
      <c r="B38" s="40" t="s">
        <v>47</v>
      </c>
      <c r="C38" s="80">
        <v>2011</v>
      </c>
      <c r="D38" s="78" t="s">
        <v>6</v>
      </c>
      <c r="E38" s="68">
        <v>17</v>
      </c>
      <c r="F38" s="71">
        <v>14</v>
      </c>
      <c r="G38" s="41"/>
      <c r="H38" s="72"/>
      <c r="I38" s="41"/>
      <c r="J38" s="72"/>
      <c r="K38" s="41"/>
      <c r="L38" s="72"/>
      <c r="M38" s="73"/>
      <c r="N38" s="76"/>
      <c r="O38" s="73"/>
      <c r="P38" s="76"/>
      <c r="Q38" s="225">
        <v>14</v>
      </c>
    </row>
    <row r="39" spans="1:17">
      <c r="A39" s="140">
        <v>36</v>
      </c>
      <c r="B39" s="40" t="s">
        <v>48</v>
      </c>
      <c r="C39" s="80">
        <v>2009</v>
      </c>
      <c r="D39" s="78" t="s">
        <v>3</v>
      </c>
      <c r="E39" s="67">
        <v>18</v>
      </c>
      <c r="F39" s="70">
        <v>13</v>
      </c>
      <c r="G39" s="41"/>
      <c r="H39" s="72"/>
      <c r="I39" s="41"/>
      <c r="J39" s="72"/>
      <c r="K39" s="41"/>
      <c r="L39" s="72"/>
      <c r="M39" s="73"/>
      <c r="N39" s="76"/>
      <c r="O39" s="73"/>
      <c r="P39" s="76"/>
      <c r="Q39" s="225">
        <v>13</v>
      </c>
    </row>
    <row r="40" spans="1:17">
      <c r="A40" s="138">
        <v>37</v>
      </c>
      <c r="B40" s="40" t="s">
        <v>28</v>
      </c>
      <c r="C40" s="80">
        <v>2010</v>
      </c>
      <c r="D40" s="76" t="s">
        <v>21</v>
      </c>
      <c r="E40" s="41">
        <v>29</v>
      </c>
      <c r="F40" s="72">
        <v>2</v>
      </c>
      <c r="G40" s="41"/>
      <c r="H40" s="119"/>
      <c r="I40" s="41">
        <v>20</v>
      </c>
      <c r="J40" s="72">
        <v>11</v>
      </c>
      <c r="K40" s="41"/>
      <c r="L40" s="89"/>
      <c r="M40" s="77"/>
      <c r="N40" s="66"/>
      <c r="O40" s="77"/>
      <c r="P40" s="66"/>
      <c r="Q40" s="230">
        <v>13</v>
      </c>
    </row>
    <row r="41" spans="1:17">
      <c r="A41" s="140">
        <v>38</v>
      </c>
      <c r="B41" s="40" t="s">
        <v>49</v>
      </c>
      <c r="C41" s="80">
        <v>2010</v>
      </c>
      <c r="D41" s="78" t="s">
        <v>3</v>
      </c>
      <c r="E41" s="68">
        <v>19</v>
      </c>
      <c r="F41" s="70">
        <v>12</v>
      </c>
      <c r="G41" s="73"/>
      <c r="H41" s="72"/>
      <c r="I41" s="73"/>
      <c r="J41" s="72"/>
      <c r="K41" s="41"/>
      <c r="L41" s="72"/>
      <c r="M41" s="73"/>
      <c r="N41" s="76"/>
      <c r="O41" s="73"/>
      <c r="P41" s="76"/>
      <c r="Q41" s="225">
        <v>12</v>
      </c>
    </row>
    <row r="42" spans="1:17">
      <c r="A42" s="138">
        <v>39</v>
      </c>
      <c r="B42" s="40" t="s">
        <v>61</v>
      </c>
      <c r="C42" s="80">
        <v>2010</v>
      </c>
      <c r="D42" s="79" t="s">
        <v>39</v>
      </c>
      <c r="E42" s="41">
        <v>32</v>
      </c>
      <c r="F42" s="72">
        <v>1</v>
      </c>
      <c r="G42" s="180">
        <v>20</v>
      </c>
      <c r="H42" s="188">
        <v>11</v>
      </c>
      <c r="I42" s="41"/>
      <c r="J42" s="72"/>
      <c r="K42" s="180"/>
      <c r="L42" s="188"/>
      <c r="M42" s="77"/>
      <c r="N42" s="66"/>
      <c r="O42" s="77"/>
      <c r="P42" s="66"/>
      <c r="Q42" s="228">
        <v>12</v>
      </c>
    </row>
    <row r="43" spans="1:17">
      <c r="A43" s="140">
        <v>40</v>
      </c>
      <c r="B43" s="40" t="s">
        <v>111</v>
      </c>
      <c r="C43" s="80">
        <v>2010</v>
      </c>
      <c r="D43" s="96" t="s">
        <v>112</v>
      </c>
      <c r="E43" s="148"/>
      <c r="F43" s="189"/>
      <c r="G43" s="148"/>
      <c r="H43" s="76"/>
      <c r="I43" s="69">
        <v>19</v>
      </c>
      <c r="J43" s="98">
        <v>12</v>
      </c>
      <c r="K43" s="73"/>
      <c r="L43" s="76"/>
      <c r="M43" s="77"/>
      <c r="N43" s="66"/>
      <c r="O43" s="77"/>
      <c r="P43" s="66"/>
      <c r="Q43" s="231">
        <v>12</v>
      </c>
    </row>
    <row r="44" spans="1:17">
      <c r="A44" s="138">
        <v>41</v>
      </c>
      <c r="B44" s="40" t="s">
        <v>50</v>
      </c>
      <c r="C44" s="80">
        <v>2010</v>
      </c>
      <c r="D44" s="78" t="s">
        <v>38</v>
      </c>
      <c r="E44" s="68">
        <v>20</v>
      </c>
      <c r="F44" s="44">
        <v>11</v>
      </c>
      <c r="G44" s="73"/>
      <c r="H44" s="72"/>
      <c r="I44" s="73"/>
      <c r="J44" s="72"/>
      <c r="K44" s="41"/>
      <c r="L44" s="72"/>
      <c r="M44" s="73"/>
      <c r="N44" s="76"/>
      <c r="O44" s="73"/>
      <c r="P44" s="76"/>
      <c r="Q44" s="228">
        <v>11</v>
      </c>
    </row>
    <row r="45" spans="1:17">
      <c r="A45" s="140">
        <v>42</v>
      </c>
      <c r="B45" s="40" t="s">
        <v>64</v>
      </c>
      <c r="C45" s="80">
        <v>2010</v>
      </c>
      <c r="D45" s="76" t="s">
        <v>60</v>
      </c>
      <c r="E45" s="41">
        <v>35</v>
      </c>
      <c r="F45" s="72">
        <v>1</v>
      </c>
      <c r="G45" s="41"/>
      <c r="H45" s="72"/>
      <c r="I45" s="41">
        <v>22</v>
      </c>
      <c r="J45" s="72">
        <v>9</v>
      </c>
      <c r="K45" s="41"/>
      <c r="L45" s="72"/>
      <c r="M45" s="77"/>
      <c r="N45" s="66"/>
      <c r="O45" s="77"/>
      <c r="P45" s="66"/>
      <c r="Q45" s="228">
        <v>10</v>
      </c>
    </row>
    <row r="46" spans="1:17">
      <c r="A46" s="138">
        <v>43</v>
      </c>
      <c r="B46" s="40" t="s">
        <v>113</v>
      </c>
      <c r="C46" s="80">
        <v>2010</v>
      </c>
      <c r="D46" s="96" t="s">
        <v>114</v>
      </c>
      <c r="E46" s="148"/>
      <c r="F46" s="189"/>
      <c r="G46" s="148"/>
      <c r="H46" s="76"/>
      <c r="I46" s="69">
        <v>21</v>
      </c>
      <c r="J46" s="98">
        <v>10</v>
      </c>
      <c r="K46" s="73"/>
      <c r="L46" s="76"/>
      <c r="M46" s="77"/>
      <c r="N46" s="66"/>
      <c r="O46" s="77"/>
      <c r="P46" s="66"/>
      <c r="Q46" s="231">
        <v>10</v>
      </c>
    </row>
    <row r="47" spans="1:17">
      <c r="A47" s="140">
        <v>44</v>
      </c>
      <c r="B47" s="40" t="s">
        <v>52</v>
      </c>
      <c r="C47" s="80">
        <v>2009</v>
      </c>
      <c r="D47" s="78" t="s">
        <v>3</v>
      </c>
      <c r="E47" s="68">
        <v>22</v>
      </c>
      <c r="F47" s="44">
        <v>9</v>
      </c>
      <c r="G47" s="73"/>
      <c r="H47" s="72"/>
      <c r="I47" s="73"/>
      <c r="J47" s="72"/>
      <c r="K47" s="41"/>
      <c r="L47" s="72"/>
      <c r="M47" s="73"/>
      <c r="N47" s="76"/>
      <c r="O47" s="73"/>
      <c r="P47" s="76"/>
      <c r="Q47" s="228">
        <v>9</v>
      </c>
    </row>
    <row r="48" spans="1:17">
      <c r="A48" s="138">
        <v>45</v>
      </c>
      <c r="B48" s="102" t="s">
        <v>86</v>
      </c>
      <c r="C48" s="41">
        <v>2010</v>
      </c>
      <c r="D48" s="76" t="s">
        <v>6</v>
      </c>
      <c r="E48" s="73"/>
      <c r="F48" s="72"/>
      <c r="G48" s="41">
        <v>22</v>
      </c>
      <c r="H48" s="72">
        <v>9</v>
      </c>
      <c r="I48" s="41"/>
      <c r="J48" s="72"/>
      <c r="K48" s="41"/>
      <c r="L48" s="72"/>
      <c r="M48" s="77"/>
      <c r="N48" s="66"/>
      <c r="O48" s="77"/>
      <c r="P48" s="66"/>
      <c r="Q48" s="231">
        <v>9</v>
      </c>
    </row>
    <row r="49" spans="1:17">
      <c r="A49" s="140">
        <v>46</v>
      </c>
      <c r="B49" s="40" t="s">
        <v>53</v>
      </c>
      <c r="C49" s="80">
        <v>2009</v>
      </c>
      <c r="D49" s="78" t="s">
        <v>3</v>
      </c>
      <c r="E49" s="68">
        <v>23</v>
      </c>
      <c r="F49" s="70">
        <v>8</v>
      </c>
      <c r="G49" s="73"/>
      <c r="H49" s="72"/>
      <c r="I49" s="73"/>
      <c r="J49" s="72"/>
      <c r="K49" s="41"/>
      <c r="L49" s="72"/>
      <c r="M49" s="73"/>
      <c r="N49" s="76"/>
      <c r="O49" s="73"/>
      <c r="P49" s="76"/>
      <c r="Q49" s="228">
        <v>8</v>
      </c>
    </row>
    <row r="50" spans="1:17">
      <c r="A50" s="138">
        <v>47</v>
      </c>
      <c r="B50" s="40" t="s">
        <v>115</v>
      </c>
      <c r="C50" s="80">
        <v>2011</v>
      </c>
      <c r="D50" s="96" t="s">
        <v>27</v>
      </c>
      <c r="E50" s="148"/>
      <c r="F50" s="189"/>
      <c r="G50" s="148"/>
      <c r="H50" s="76"/>
      <c r="I50" s="69">
        <v>23</v>
      </c>
      <c r="J50" s="98">
        <v>8</v>
      </c>
      <c r="K50" s="73"/>
      <c r="L50" s="76"/>
      <c r="M50" s="77"/>
      <c r="N50" s="66"/>
      <c r="O50" s="77"/>
      <c r="P50" s="66"/>
      <c r="Q50" s="231">
        <v>8</v>
      </c>
    </row>
    <row r="51" spans="1:17">
      <c r="A51" s="140">
        <v>48</v>
      </c>
      <c r="B51" s="40" t="s">
        <v>54</v>
      </c>
      <c r="C51" s="80">
        <v>2009</v>
      </c>
      <c r="D51" s="78" t="s">
        <v>3</v>
      </c>
      <c r="E51" s="68">
        <v>24</v>
      </c>
      <c r="F51" s="71">
        <v>7</v>
      </c>
      <c r="G51" s="73"/>
      <c r="H51" s="72"/>
      <c r="I51" s="73"/>
      <c r="J51" s="72"/>
      <c r="K51" s="41"/>
      <c r="L51" s="72"/>
      <c r="M51" s="73"/>
      <c r="N51" s="76"/>
      <c r="O51" s="73"/>
      <c r="P51" s="76"/>
      <c r="Q51" s="228">
        <v>7</v>
      </c>
    </row>
    <row r="52" spans="1:17">
      <c r="A52" s="138">
        <v>49</v>
      </c>
      <c r="B52" s="165" t="s">
        <v>88</v>
      </c>
      <c r="C52" s="41">
        <v>2009</v>
      </c>
      <c r="D52" s="76" t="s">
        <v>17</v>
      </c>
      <c r="E52" s="73"/>
      <c r="F52" s="72"/>
      <c r="G52" s="41">
        <v>24</v>
      </c>
      <c r="H52" s="72">
        <v>7</v>
      </c>
      <c r="I52" s="41"/>
      <c r="J52" s="72"/>
      <c r="K52" s="41"/>
      <c r="L52" s="72"/>
      <c r="M52" s="77"/>
      <c r="N52" s="66"/>
      <c r="O52" s="77"/>
      <c r="P52" s="66"/>
      <c r="Q52" s="231">
        <v>7</v>
      </c>
    </row>
    <row r="53" spans="1:17">
      <c r="A53" s="140">
        <v>50</v>
      </c>
      <c r="B53" s="86" t="s">
        <v>65</v>
      </c>
      <c r="C53" s="80">
        <v>2009</v>
      </c>
      <c r="D53" s="76" t="s">
        <v>21</v>
      </c>
      <c r="E53" s="41">
        <v>37</v>
      </c>
      <c r="F53" s="76"/>
      <c r="G53" s="69"/>
      <c r="H53" s="98"/>
      <c r="I53" s="41">
        <v>24</v>
      </c>
      <c r="J53" s="72">
        <v>7</v>
      </c>
      <c r="K53" s="73"/>
      <c r="L53" s="76"/>
      <c r="M53" s="77"/>
      <c r="N53" s="66"/>
      <c r="O53" s="77"/>
      <c r="P53" s="66"/>
      <c r="Q53" s="231">
        <v>7</v>
      </c>
    </row>
    <row r="54" spans="1:17">
      <c r="A54" s="138">
        <v>51</v>
      </c>
      <c r="B54" s="86" t="s">
        <v>29</v>
      </c>
      <c r="C54" s="80">
        <v>2009</v>
      </c>
      <c r="D54" s="78" t="s">
        <v>27</v>
      </c>
      <c r="E54" s="41">
        <v>39</v>
      </c>
      <c r="F54" s="72"/>
      <c r="G54" s="42">
        <v>25</v>
      </c>
      <c r="H54" s="44">
        <v>6</v>
      </c>
      <c r="I54" s="42"/>
      <c r="J54" s="46"/>
      <c r="K54" s="42"/>
      <c r="L54" s="45"/>
      <c r="M54" s="124"/>
      <c r="N54" s="46"/>
      <c r="O54" s="124"/>
      <c r="P54" s="46"/>
      <c r="Q54" s="228">
        <v>6</v>
      </c>
    </row>
    <row r="55" spans="1:17">
      <c r="A55" s="140">
        <v>52</v>
      </c>
      <c r="B55" s="86" t="s">
        <v>74</v>
      </c>
      <c r="C55" s="80">
        <v>2010</v>
      </c>
      <c r="D55" s="76" t="s">
        <v>60</v>
      </c>
      <c r="E55" s="41">
        <v>48</v>
      </c>
      <c r="F55" s="72"/>
      <c r="G55" s="41"/>
      <c r="H55" s="72"/>
      <c r="I55" s="41">
        <v>25</v>
      </c>
      <c r="J55" s="72">
        <v>6</v>
      </c>
      <c r="K55" s="41"/>
      <c r="L55" s="72"/>
      <c r="M55" s="77"/>
      <c r="N55" s="66"/>
      <c r="O55" s="77"/>
      <c r="P55" s="66"/>
      <c r="Q55" s="228">
        <v>6</v>
      </c>
    </row>
    <row r="56" spans="1:17">
      <c r="A56" s="138">
        <v>53</v>
      </c>
      <c r="B56" s="86" t="s">
        <v>56</v>
      </c>
      <c r="C56" s="80">
        <v>2010</v>
      </c>
      <c r="D56" s="78" t="s">
        <v>38</v>
      </c>
      <c r="E56" s="68">
        <v>26</v>
      </c>
      <c r="F56" s="71">
        <v>5</v>
      </c>
      <c r="G56" s="73"/>
      <c r="H56" s="72"/>
      <c r="I56" s="73"/>
      <c r="J56" s="72"/>
      <c r="K56" s="41"/>
      <c r="L56" s="72"/>
      <c r="M56" s="73"/>
      <c r="N56" s="76"/>
      <c r="O56" s="73"/>
      <c r="P56" s="76"/>
      <c r="Q56" s="228">
        <v>5</v>
      </c>
    </row>
    <row r="57" spans="1:17">
      <c r="A57" s="140">
        <v>54</v>
      </c>
      <c r="B57" s="100" t="s">
        <v>89</v>
      </c>
      <c r="C57" s="41">
        <v>2010</v>
      </c>
      <c r="D57" s="76" t="s">
        <v>39</v>
      </c>
      <c r="E57" s="73"/>
      <c r="F57" s="72"/>
      <c r="G57" s="41">
        <v>26</v>
      </c>
      <c r="H57" s="72">
        <v>5</v>
      </c>
      <c r="I57" s="41"/>
      <c r="J57" s="72"/>
      <c r="K57" s="41"/>
      <c r="L57" s="72"/>
      <c r="M57" s="77"/>
      <c r="N57" s="66"/>
      <c r="O57" s="77"/>
      <c r="P57" s="66"/>
      <c r="Q57" s="231">
        <v>5</v>
      </c>
    </row>
    <row r="58" spans="1:17">
      <c r="A58" s="138">
        <v>55</v>
      </c>
      <c r="B58" s="86" t="s">
        <v>116</v>
      </c>
      <c r="C58" s="80">
        <v>2011</v>
      </c>
      <c r="D58" s="96" t="s">
        <v>114</v>
      </c>
      <c r="E58" s="148"/>
      <c r="F58" s="189"/>
      <c r="G58" s="148"/>
      <c r="H58" s="76"/>
      <c r="I58" s="69">
        <v>26</v>
      </c>
      <c r="J58" s="98">
        <v>5</v>
      </c>
      <c r="K58" s="73"/>
      <c r="L58" s="76"/>
      <c r="M58" s="77"/>
      <c r="N58" s="66"/>
      <c r="O58" s="77"/>
      <c r="P58" s="66"/>
      <c r="Q58" s="231">
        <v>5</v>
      </c>
    </row>
    <row r="59" spans="1:17">
      <c r="A59" s="140">
        <v>56</v>
      </c>
      <c r="B59" s="86" t="s">
        <v>73</v>
      </c>
      <c r="C59" s="80">
        <v>2010</v>
      </c>
      <c r="D59" s="76" t="s">
        <v>18</v>
      </c>
      <c r="E59" s="41">
        <v>46</v>
      </c>
      <c r="F59" s="76"/>
      <c r="G59" s="115"/>
      <c r="H59" s="193"/>
      <c r="I59" s="42">
        <v>27</v>
      </c>
      <c r="J59" s="44">
        <v>4</v>
      </c>
      <c r="K59" s="42"/>
      <c r="L59" s="45"/>
      <c r="M59" s="77"/>
      <c r="N59" s="66"/>
      <c r="O59" s="77"/>
      <c r="P59" s="66"/>
      <c r="Q59" s="228">
        <v>4</v>
      </c>
    </row>
    <row r="60" spans="1:17">
      <c r="A60" s="138">
        <v>57</v>
      </c>
      <c r="B60" s="86" t="s">
        <v>57</v>
      </c>
      <c r="C60" s="80">
        <v>2010</v>
      </c>
      <c r="D60" s="78" t="s">
        <v>19</v>
      </c>
      <c r="E60" s="69">
        <v>28</v>
      </c>
      <c r="F60" s="70">
        <v>3</v>
      </c>
      <c r="G60" s="73"/>
      <c r="H60" s="72"/>
      <c r="I60" s="73"/>
      <c r="J60" s="72"/>
      <c r="K60" s="41"/>
      <c r="L60" s="72"/>
      <c r="M60" s="73"/>
      <c r="N60" s="76"/>
      <c r="O60" s="73"/>
      <c r="P60" s="76"/>
      <c r="Q60" s="228">
        <v>3</v>
      </c>
    </row>
    <row r="61" spans="1:17">
      <c r="A61" s="140">
        <v>58</v>
      </c>
      <c r="B61" s="100" t="s">
        <v>91</v>
      </c>
      <c r="C61" s="41">
        <v>2010</v>
      </c>
      <c r="D61" s="76" t="s">
        <v>79</v>
      </c>
      <c r="E61" s="73"/>
      <c r="F61" s="72"/>
      <c r="G61" s="41">
        <v>28</v>
      </c>
      <c r="H61" s="72">
        <v>3</v>
      </c>
      <c r="I61" s="41"/>
      <c r="J61" s="72"/>
      <c r="K61" s="41"/>
      <c r="L61" s="72"/>
      <c r="M61" s="77"/>
      <c r="N61" s="66"/>
      <c r="O61" s="77"/>
      <c r="P61" s="66"/>
      <c r="Q61" s="231">
        <v>3</v>
      </c>
    </row>
    <row r="62" spans="1:17">
      <c r="A62" s="138">
        <v>59</v>
      </c>
      <c r="B62" s="144" t="s">
        <v>117</v>
      </c>
      <c r="C62" s="80">
        <v>2010</v>
      </c>
      <c r="D62" s="96" t="s">
        <v>118</v>
      </c>
      <c r="E62" s="149"/>
      <c r="F62" s="191"/>
      <c r="G62" s="149"/>
      <c r="H62" s="191"/>
      <c r="I62" s="69">
        <v>28</v>
      </c>
      <c r="J62" s="98">
        <v>3</v>
      </c>
      <c r="K62" s="149"/>
      <c r="L62" s="191"/>
      <c r="M62" s="159"/>
      <c r="N62" s="208"/>
      <c r="O62" s="159"/>
      <c r="P62" s="208"/>
      <c r="Q62" s="231">
        <v>3</v>
      </c>
    </row>
    <row r="63" spans="1:17">
      <c r="A63" s="140">
        <v>60</v>
      </c>
      <c r="B63" s="100" t="s">
        <v>92</v>
      </c>
      <c r="C63" s="41">
        <v>2010</v>
      </c>
      <c r="D63" s="96" t="s">
        <v>82</v>
      </c>
      <c r="E63" s="73"/>
      <c r="F63" s="76"/>
      <c r="G63" s="131">
        <v>29</v>
      </c>
      <c r="H63" s="98">
        <v>2</v>
      </c>
      <c r="I63" s="130"/>
      <c r="J63" s="76"/>
      <c r="K63" s="130"/>
      <c r="L63" s="76"/>
      <c r="M63" s="132"/>
      <c r="N63" s="66"/>
      <c r="O63" s="132"/>
      <c r="P63" s="66"/>
      <c r="Q63" s="232">
        <v>2</v>
      </c>
    </row>
    <row r="64" spans="1:17">
      <c r="A64" s="138">
        <v>61</v>
      </c>
      <c r="B64" s="86" t="s">
        <v>69</v>
      </c>
      <c r="C64" s="80">
        <v>2010</v>
      </c>
      <c r="D64" s="76" t="s">
        <v>18</v>
      </c>
      <c r="E64" s="41">
        <v>43</v>
      </c>
      <c r="F64" s="44"/>
      <c r="G64" s="42"/>
      <c r="H64" s="46"/>
      <c r="I64" s="92">
        <v>29</v>
      </c>
      <c r="J64" s="44">
        <v>2</v>
      </c>
      <c r="K64" s="92"/>
      <c r="L64" s="45"/>
      <c r="M64" s="132"/>
      <c r="N64" s="66"/>
      <c r="O64" s="132"/>
      <c r="P64" s="66"/>
      <c r="Q64" s="226">
        <v>2</v>
      </c>
    </row>
    <row r="65" spans="1:17">
      <c r="A65" s="140">
        <v>62</v>
      </c>
      <c r="B65" s="86" t="s">
        <v>30</v>
      </c>
      <c r="C65" s="80">
        <v>2009</v>
      </c>
      <c r="D65" s="76" t="s">
        <v>27</v>
      </c>
      <c r="E65" s="41">
        <v>36</v>
      </c>
      <c r="F65" s="72">
        <v>1</v>
      </c>
      <c r="G65" s="41"/>
      <c r="H65" s="72"/>
      <c r="I65" s="129"/>
      <c r="J65" s="88"/>
      <c r="K65" s="129"/>
      <c r="L65" s="89"/>
      <c r="M65" s="132"/>
      <c r="N65" s="66"/>
      <c r="O65" s="132"/>
      <c r="P65" s="66"/>
      <c r="Q65" s="233">
        <v>1</v>
      </c>
    </row>
    <row r="66" spans="1:17">
      <c r="A66" s="138">
        <v>63</v>
      </c>
      <c r="B66" s="86" t="s">
        <v>58</v>
      </c>
      <c r="C66" s="80">
        <v>2009</v>
      </c>
      <c r="D66" s="78" t="s">
        <v>6</v>
      </c>
      <c r="E66" s="68">
        <v>30</v>
      </c>
      <c r="F66" s="70">
        <v>1</v>
      </c>
      <c r="G66" s="73"/>
      <c r="H66" s="72"/>
      <c r="I66" s="130"/>
      <c r="J66" s="72"/>
      <c r="K66" s="129"/>
      <c r="L66" s="72"/>
      <c r="M66" s="130"/>
      <c r="N66" s="76"/>
      <c r="O66" s="130"/>
      <c r="P66" s="76"/>
      <c r="Q66" s="226">
        <v>1</v>
      </c>
    </row>
    <row r="67" spans="1:17">
      <c r="A67" s="140">
        <v>64</v>
      </c>
      <c r="B67" s="104" t="s">
        <v>62</v>
      </c>
      <c r="C67" s="105">
        <v>2010</v>
      </c>
      <c r="D67" s="172" t="s">
        <v>39</v>
      </c>
      <c r="E67" s="99">
        <v>33</v>
      </c>
      <c r="F67" s="72">
        <v>1</v>
      </c>
      <c r="G67" s="129"/>
      <c r="H67" s="72"/>
      <c r="I67" s="129"/>
      <c r="J67" s="72"/>
      <c r="K67" s="129"/>
      <c r="L67" s="72"/>
      <c r="M67" s="132"/>
      <c r="N67" s="66"/>
      <c r="O67" s="132"/>
      <c r="P67" s="66"/>
      <c r="Q67" s="226">
        <v>1</v>
      </c>
    </row>
    <row r="68" spans="1:17">
      <c r="A68" s="140">
        <v>65</v>
      </c>
      <c r="B68" s="86" t="s">
        <v>63</v>
      </c>
      <c r="C68" s="80">
        <v>2009</v>
      </c>
      <c r="D68" s="76" t="s">
        <v>38</v>
      </c>
      <c r="E68" s="41">
        <v>34</v>
      </c>
      <c r="F68" s="72">
        <v>1</v>
      </c>
      <c r="G68" s="41"/>
      <c r="H68" s="72"/>
      <c r="I68" s="129"/>
      <c r="J68" s="72"/>
      <c r="K68" s="129"/>
      <c r="L68" s="72"/>
      <c r="M68" s="132"/>
      <c r="N68" s="66"/>
      <c r="O68" s="132"/>
      <c r="P68" s="66"/>
      <c r="Q68" s="226">
        <v>1</v>
      </c>
    </row>
    <row r="69" spans="1:17">
      <c r="A69" s="138">
        <v>66</v>
      </c>
      <c r="B69" s="86" t="s">
        <v>66</v>
      </c>
      <c r="C69" s="80">
        <v>2011</v>
      </c>
      <c r="D69" s="76" t="s">
        <v>18</v>
      </c>
      <c r="E69" s="41">
        <v>38</v>
      </c>
      <c r="F69" s="72"/>
      <c r="G69" s="129">
        <v>34</v>
      </c>
      <c r="H69" s="72">
        <v>1</v>
      </c>
      <c r="I69" s="129"/>
      <c r="J69" s="72"/>
      <c r="K69" s="129"/>
      <c r="L69" s="72"/>
      <c r="M69" s="132"/>
      <c r="N69" s="66"/>
      <c r="O69" s="132"/>
      <c r="P69" s="66"/>
      <c r="Q69" s="226">
        <v>1</v>
      </c>
    </row>
    <row r="70" spans="1:17">
      <c r="A70" s="140">
        <v>67</v>
      </c>
      <c r="B70" s="86" t="s">
        <v>70</v>
      </c>
      <c r="C70" s="80">
        <v>2011</v>
      </c>
      <c r="D70" s="76" t="s">
        <v>27</v>
      </c>
      <c r="E70" s="41">
        <v>44</v>
      </c>
      <c r="F70" s="72"/>
      <c r="G70" s="41">
        <v>33</v>
      </c>
      <c r="H70" s="72">
        <v>1</v>
      </c>
      <c r="I70" s="41"/>
      <c r="J70" s="72"/>
      <c r="K70" s="41"/>
      <c r="L70" s="72"/>
      <c r="M70" s="77"/>
      <c r="N70" s="66"/>
      <c r="O70" s="77"/>
      <c r="P70" s="66"/>
      <c r="Q70" s="228">
        <v>1</v>
      </c>
    </row>
    <row r="71" spans="1:17">
      <c r="A71" s="139">
        <v>68</v>
      </c>
      <c r="B71" s="100" t="s">
        <v>93</v>
      </c>
      <c r="C71" s="41">
        <v>2010</v>
      </c>
      <c r="D71" s="96" t="s">
        <v>82</v>
      </c>
      <c r="E71" s="73"/>
      <c r="F71" s="76"/>
      <c r="G71" s="69">
        <v>30</v>
      </c>
      <c r="H71" s="98">
        <v>1</v>
      </c>
      <c r="I71" s="130"/>
      <c r="J71" s="76"/>
      <c r="K71" s="130"/>
      <c r="L71" s="76"/>
      <c r="M71" s="132"/>
      <c r="N71" s="66"/>
      <c r="O71" s="132"/>
      <c r="P71" s="66"/>
      <c r="Q71" s="232">
        <v>1</v>
      </c>
    </row>
    <row r="72" spans="1:17">
      <c r="A72" s="95">
        <v>69</v>
      </c>
      <c r="B72" s="100" t="s">
        <v>94</v>
      </c>
      <c r="C72" s="41">
        <v>2012</v>
      </c>
      <c r="D72" s="96" t="s">
        <v>19</v>
      </c>
      <c r="E72" s="73"/>
      <c r="F72" s="76"/>
      <c r="G72" s="131">
        <v>31</v>
      </c>
      <c r="H72" s="98">
        <v>1</v>
      </c>
      <c r="I72" s="130"/>
      <c r="J72" s="76"/>
      <c r="K72" s="130"/>
      <c r="L72" s="76"/>
      <c r="M72" s="132"/>
      <c r="N72" s="66"/>
      <c r="O72" s="132"/>
      <c r="P72" s="66"/>
      <c r="Q72" s="232">
        <v>1</v>
      </c>
    </row>
    <row r="73" spans="1:17">
      <c r="A73" s="140">
        <v>70</v>
      </c>
      <c r="B73" s="100" t="s">
        <v>95</v>
      </c>
      <c r="C73" s="41">
        <v>2010</v>
      </c>
      <c r="D73" s="96" t="s">
        <v>82</v>
      </c>
      <c r="E73" s="73"/>
      <c r="F73" s="76"/>
      <c r="G73" s="69">
        <v>32</v>
      </c>
      <c r="H73" s="98">
        <v>1</v>
      </c>
      <c r="I73" s="130"/>
      <c r="J73" s="76"/>
      <c r="K73" s="130"/>
      <c r="L73" s="76"/>
      <c r="M73" s="132"/>
      <c r="N73" s="66"/>
      <c r="O73" s="132"/>
      <c r="P73" s="66"/>
      <c r="Q73" s="232">
        <v>1</v>
      </c>
    </row>
    <row r="74" spans="1:17">
      <c r="A74" s="95">
        <v>71</v>
      </c>
      <c r="B74" s="100" t="s">
        <v>96</v>
      </c>
      <c r="C74" s="41">
        <v>2009</v>
      </c>
      <c r="D74" s="96" t="s">
        <v>18</v>
      </c>
      <c r="E74" s="73"/>
      <c r="F74" s="76"/>
      <c r="G74" s="69">
        <v>35</v>
      </c>
      <c r="H74" s="98">
        <v>1</v>
      </c>
      <c r="I74" s="130"/>
      <c r="J74" s="76"/>
      <c r="K74" s="130"/>
      <c r="L74" s="76"/>
      <c r="M74" s="132"/>
      <c r="N74" s="66"/>
      <c r="O74" s="132"/>
      <c r="P74" s="66"/>
      <c r="Q74" s="232">
        <v>1</v>
      </c>
    </row>
    <row r="75" spans="1:17">
      <c r="A75" s="140">
        <v>72</v>
      </c>
      <c r="B75" s="100" t="s">
        <v>97</v>
      </c>
      <c r="C75" s="41">
        <v>2012</v>
      </c>
      <c r="D75" s="96" t="s">
        <v>18</v>
      </c>
      <c r="E75" s="73"/>
      <c r="F75" s="76"/>
      <c r="G75" s="131">
        <v>36</v>
      </c>
      <c r="H75" s="98">
        <v>1</v>
      </c>
      <c r="I75" s="130"/>
      <c r="J75" s="76"/>
      <c r="K75" s="130"/>
      <c r="L75" s="76"/>
      <c r="M75" s="132"/>
      <c r="N75" s="66"/>
      <c r="O75" s="132"/>
      <c r="P75" s="66"/>
      <c r="Q75" s="232">
        <v>1</v>
      </c>
    </row>
    <row r="76" spans="1:17">
      <c r="A76" s="95">
        <v>73</v>
      </c>
      <c r="B76" s="164" t="s">
        <v>71</v>
      </c>
      <c r="C76" s="91">
        <v>2010</v>
      </c>
      <c r="D76" s="76" t="s">
        <v>72</v>
      </c>
      <c r="E76" s="129">
        <v>45</v>
      </c>
      <c r="F76" s="76"/>
      <c r="G76" s="131"/>
      <c r="H76" s="46"/>
      <c r="I76" s="92">
        <v>32</v>
      </c>
      <c r="J76" s="44">
        <v>1</v>
      </c>
      <c r="K76" s="92"/>
      <c r="L76" s="45"/>
      <c r="M76" s="132"/>
      <c r="N76" s="66"/>
      <c r="O76" s="132"/>
      <c r="P76" s="66"/>
      <c r="Q76" s="226">
        <v>1</v>
      </c>
    </row>
    <row r="77" spans="1:17">
      <c r="A77" s="140">
        <v>74</v>
      </c>
      <c r="B77" s="103" t="s">
        <v>119</v>
      </c>
      <c r="C77" s="82">
        <v>2010</v>
      </c>
      <c r="D77" s="167" t="s">
        <v>120</v>
      </c>
      <c r="E77" s="177"/>
      <c r="F77" s="190"/>
      <c r="G77" s="177"/>
      <c r="H77" s="191"/>
      <c r="I77" s="131">
        <v>30</v>
      </c>
      <c r="J77" s="98">
        <v>1</v>
      </c>
      <c r="K77" s="200"/>
      <c r="L77" s="191"/>
      <c r="M77" s="202"/>
      <c r="N77" s="208"/>
      <c r="O77" s="202"/>
      <c r="P77" s="208"/>
      <c r="Q77" s="232">
        <v>1</v>
      </c>
    </row>
    <row r="78" spans="1:17">
      <c r="A78" s="95">
        <v>75</v>
      </c>
      <c r="B78" s="100" t="s">
        <v>121</v>
      </c>
      <c r="C78" s="80">
        <v>2009</v>
      </c>
      <c r="D78" s="96" t="s">
        <v>118</v>
      </c>
      <c r="E78" s="149"/>
      <c r="F78" s="191"/>
      <c r="G78" s="149"/>
      <c r="H78" s="191"/>
      <c r="I78" s="69">
        <v>31</v>
      </c>
      <c r="J78" s="98">
        <v>1</v>
      </c>
      <c r="K78" s="149"/>
      <c r="L78" s="191"/>
      <c r="M78" s="159"/>
      <c r="N78" s="208"/>
      <c r="O78" s="159"/>
      <c r="P78" s="208"/>
      <c r="Q78" s="231">
        <v>1</v>
      </c>
    </row>
    <row r="79" spans="1:17">
      <c r="A79" s="93">
        <v>76</v>
      </c>
      <c r="B79" s="100" t="s">
        <v>122</v>
      </c>
      <c r="C79" s="80">
        <v>2010</v>
      </c>
      <c r="D79" s="96" t="s">
        <v>120</v>
      </c>
      <c r="E79" s="149"/>
      <c r="F79" s="191"/>
      <c r="G79" s="149"/>
      <c r="H79" s="191"/>
      <c r="I79" s="69">
        <v>33</v>
      </c>
      <c r="J79" s="98">
        <v>1</v>
      </c>
      <c r="K79" s="149"/>
      <c r="L79" s="191"/>
      <c r="M79" s="159"/>
      <c r="N79" s="208"/>
      <c r="O79" s="159"/>
      <c r="P79" s="208"/>
      <c r="Q79" s="231">
        <v>1</v>
      </c>
    </row>
    <row r="80" spans="1:17">
      <c r="A80" s="143">
        <v>77</v>
      </c>
      <c r="B80" s="100" t="s">
        <v>123</v>
      </c>
      <c r="C80" s="80">
        <v>2009</v>
      </c>
      <c r="D80" s="152" t="s">
        <v>118</v>
      </c>
      <c r="E80" s="149"/>
      <c r="F80" s="147"/>
      <c r="G80" s="149"/>
      <c r="H80" s="147"/>
      <c r="I80" s="69">
        <v>34</v>
      </c>
      <c r="J80" s="156">
        <v>1</v>
      </c>
      <c r="K80" s="149"/>
      <c r="L80" s="147"/>
      <c r="M80" s="159"/>
      <c r="N80" s="158"/>
      <c r="O80" s="159"/>
      <c r="P80" s="158"/>
      <c r="Q80" s="231">
        <v>1</v>
      </c>
    </row>
    <row r="81" spans="1:17">
      <c r="A81" s="94">
        <v>78</v>
      </c>
      <c r="B81" s="103" t="s">
        <v>124</v>
      </c>
      <c r="C81" s="161">
        <v>2009</v>
      </c>
      <c r="D81" s="162" t="s">
        <v>120</v>
      </c>
      <c r="E81" s="182"/>
      <c r="F81" s="177"/>
      <c r="G81" s="182"/>
      <c r="H81" s="177"/>
      <c r="I81" s="197">
        <v>35</v>
      </c>
      <c r="J81" s="199">
        <v>1</v>
      </c>
      <c r="K81" s="182"/>
      <c r="L81" s="177"/>
      <c r="M81" s="205"/>
      <c r="N81" s="210"/>
      <c r="O81" s="205"/>
      <c r="P81" s="210"/>
      <c r="Q81" s="234">
        <v>1</v>
      </c>
    </row>
    <row r="82" spans="1:17">
      <c r="A82" s="143">
        <v>79</v>
      </c>
      <c r="B82" s="100" t="s">
        <v>125</v>
      </c>
      <c r="C82" s="145">
        <v>2011</v>
      </c>
      <c r="D82" s="97" t="s">
        <v>18</v>
      </c>
      <c r="E82" s="147"/>
      <c r="F82" s="149"/>
      <c r="G82" s="147"/>
      <c r="H82" s="149"/>
      <c r="I82" s="156">
        <v>36</v>
      </c>
      <c r="J82" s="153">
        <v>1</v>
      </c>
      <c r="K82" s="147"/>
      <c r="L82" s="149"/>
      <c r="M82" s="158"/>
      <c r="N82" s="159"/>
      <c r="O82" s="158"/>
      <c r="P82" s="159"/>
      <c r="Q82" s="231">
        <v>1</v>
      </c>
    </row>
    <row r="83" spans="1:17">
      <c r="A83" s="143">
        <v>80</v>
      </c>
      <c r="B83" s="100" t="s">
        <v>98</v>
      </c>
      <c r="C83" s="155">
        <v>2010</v>
      </c>
      <c r="D83" s="97" t="s">
        <v>39</v>
      </c>
      <c r="E83" s="151"/>
      <c r="F83" s="73"/>
      <c r="G83" s="156">
        <v>37</v>
      </c>
      <c r="H83" s="69"/>
      <c r="I83" s="151"/>
      <c r="J83" s="73"/>
      <c r="K83" s="151"/>
      <c r="L83" s="73"/>
      <c r="M83" s="157"/>
      <c r="N83" s="77"/>
      <c r="O83" s="157"/>
      <c r="P83" s="77"/>
      <c r="Q83" s="231"/>
    </row>
    <row r="84" spans="1:17">
      <c r="A84" s="143">
        <v>81</v>
      </c>
      <c r="B84" s="100" t="s">
        <v>99</v>
      </c>
      <c r="C84" s="155">
        <v>2011</v>
      </c>
      <c r="D84" s="97" t="s">
        <v>39</v>
      </c>
      <c r="E84" s="151"/>
      <c r="F84" s="73"/>
      <c r="G84" s="156">
        <v>38</v>
      </c>
      <c r="H84" s="69"/>
      <c r="I84" s="151"/>
      <c r="J84" s="73"/>
      <c r="K84" s="151"/>
      <c r="L84" s="73"/>
      <c r="M84" s="157"/>
      <c r="N84" s="77"/>
      <c r="O84" s="157"/>
      <c r="P84" s="77"/>
      <c r="Q84" s="231"/>
    </row>
    <row r="85" spans="1:17">
      <c r="A85" s="143">
        <v>82</v>
      </c>
      <c r="B85" s="100" t="s">
        <v>100</v>
      </c>
      <c r="C85" s="155">
        <v>2009</v>
      </c>
      <c r="D85" s="97" t="s">
        <v>39</v>
      </c>
      <c r="E85" s="151"/>
      <c r="F85" s="73"/>
      <c r="G85" s="156">
        <v>39</v>
      </c>
      <c r="H85" s="69"/>
      <c r="I85" s="151"/>
      <c r="J85" s="73"/>
      <c r="K85" s="151"/>
      <c r="L85" s="73"/>
      <c r="M85" s="157"/>
      <c r="N85" s="77"/>
      <c r="O85" s="157"/>
      <c r="P85" s="77"/>
      <c r="Q85" s="231"/>
    </row>
    <row r="86" spans="1:17">
      <c r="A86" s="143">
        <v>83</v>
      </c>
      <c r="B86" s="86" t="s">
        <v>67</v>
      </c>
      <c r="C86" s="145">
        <v>2010</v>
      </c>
      <c r="D86" s="73" t="s">
        <v>17</v>
      </c>
      <c r="E86" s="155">
        <v>40</v>
      </c>
      <c r="F86" s="73"/>
      <c r="G86" s="156"/>
      <c r="H86" s="69"/>
      <c r="I86" s="151"/>
      <c r="J86" s="73"/>
      <c r="K86" s="151"/>
      <c r="L86" s="73"/>
      <c r="M86" s="157"/>
      <c r="N86" s="77"/>
      <c r="O86" s="157"/>
      <c r="P86" s="77"/>
      <c r="Q86" s="231"/>
    </row>
    <row r="87" spans="1:17">
      <c r="A87" s="143">
        <v>84</v>
      </c>
      <c r="B87" s="100" t="s">
        <v>101</v>
      </c>
      <c r="C87" s="155">
        <v>2010</v>
      </c>
      <c r="D87" s="97" t="s">
        <v>79</v>
      </c>
      <c r="E87" s="151"/>
      <c r="F87" s="73"/>
      <c r="G87" s="156">
        <v>40</v>
      </c>
      <c r="H87" s="69"/>
      <c r="I87" s="151"/>
      <c r="J87" s="73"/>
      <c r="K87" s="151"/>
      <c r="L87" s="73"/>
      <c r="M87" s="157"/>
      <c r="N87" s="77"/>
      <c r="O87" s="157"/>
      <c r="P87" s="77"/>
      <c r="Q87" s="231"/>
    </row>
    <row r="88" spans="1:17">
      <c r="A88" s="143">
        <v>85</v>
      </c>
      <c r="B88" s="86" t="s">
        <v>68</v>
      </c>
      <c r="C88" s="145">
        <v>2009</v>
      </c>
      <c r="D88" s="73" t="s">
        <v>17</v>
      </c>
      <c r="E88" s="155">
        <v>41</v>
      </c>
      <c r="F88" s="73"/>
      <c r="G88" s="156"/>
      <c r="H88" s="69"/>
      <c r="I88" s="151"/>
      <c r="J88" s="73"/>
      <c r="K88" s="151"/>
      <c r="L88" s="73"/>
      <c r="M88" s="157"/>
      <c r="N88" s="77"/>
      <c r="O88" s="157"/>
      <c r="P88" s="77"/>
      <c r="Q88" s="231"/>
    </row>
    <row r="89" spans="1:17">
      <c r="A89" s="143">
        <v>86</v>
      </c>
      <c r="B89" s="86" t="s">
        <v>34</v>
      </c>
      <c r="C89" s="155">
        <v>2009</v>
      </c>
      <c r="D89" s="168" t="s">
        <v>18</v>
      </c>
      <c r="E89" s="178">
        <v>42</v>
      </c>
      <c r="F89" s="80"/>
      <c r="G89" s="178"/>
      <c r="H89" s="194"/>
      <c r="I89" s="178"/>
      <c r="J89" s="194"/>
      <c r="K89" s="178"/>
      <c r="L89" s="201"/>
      <c r="M89" s="157"/>
      <c r="N89" s="77"/>
      <c r="O89" s="157"/>
      <c r="P89" s="77"/>
      <c r="Q89" s="228"/>
    </row>
    <row r="90" spans="1:17">
      <c r="A90" s="143">
        <v>87</v>
      </c>
      <c r="B90" s="100" t="s">
        <v>102</v>
      </c>
      <c r="C90" s="155">
        <v>2010</v>
      </c>
      <c r="D90" s="97" t="s">
        <v>103</v>
      </c>
      <c r="E90" s="151"/>
      <c r="F90" s="73"/>
      <c r="G90" s="156">
        <v>42</v>
      </c>
      <c r="H90" s="194"/>
      <c r="I90" s="178"/>
      <c r="J90" s="194"/>
      <c r="K90" s="178"/>
      <c r="L90" s="201"/>
      <c r="M90" s="157"/>
      <c r="N90" s="77"/>
      <c r="O90" s="157"/>
      <c r="P90" s="77"/>
      <c r="Q90" s="228"/>
    </row>
    <row r="91" spans="1:17">
      <c r="A91" s="143">
        <v>88</v>
      </c>
      <c r="B91" s="100" t="s">
        <v>104</v>
      </c>
      <c r="C91" s="155">
        <v>2010</v>
      </c>
      <c r="D91" s="97" t="s">
        <v>39</v>
      </c>
      <c r="E91" s="151"/>
      <c r="F91" s="73"/>
      <c r="G91" s="156">
        <v>43</v>
      </c>
      <c r="H91" s="194"/>
      <c r="I91" s="178"/>
      <c r="J91" s="194"/>
      <c r="K91" s="178"/>
      <c r="L91" s="201"/>
      <c r="M91" s="157"/>
      <c r="N91" s="77"/>
      <c r="O91" s="157"/>
      <c r="P91" s="77"/>
      <c r="Q91" s="228"/>
    </row>
    <row r="92" spans="1:17">
      <c r="A92" s="212">
        <v>89</v>
      </c>
      <c r="B92" s="100" t="s">
        <v>105</v>
      </c>
      <c r="C92" s="155">
        <v>2009</v>
      </c>
      <c r="D92" s="97" t="s">
        <v>79</v>
      </c>
      <c r="E92" s="151"/>
      <c r="F92" s="73"/>
      <c r="G92" s="156">
        <v>44</v>
      </c>
      <c r="H92" s="194"/>
      <c r="I92" s="178"/>
      <c r="J92" s="194"/>
      <c r="K92" s="178"/>
      <c r="L92" s="201"/>
      <c r="M92" s="157"/>
      <c r="N92" s="77"/>
      <c r="O92" s="157"/>
      <c r="P92" s="77"/>
      <c r="Q92" s="228"/>
    </row>
    <row r="93" spans="1:17">
      <c r="A93" s="212">
        <v>90</v>
      </c>
      <c r="B93" s="100" t="s">
        <v>106</v>
      </c>
      <c r="C93" s="155">
        <v>2012</v>
      </c>
      <c r="D93" s="97" t="s">
        <v>103</v>
      </c>
      <c r="E93" s="151"/>
      <c r="F93" s="73"/>
      <c r="G93" s="156">
        <v>45</v>
      </c>
      <c r="H93" s="194"/>
      <c r="I93" s="178"/>
      <c r="J93" s="194"/>
      <c r="K93" s="178"/>
      <c r="L93" s="201"/>
      <c r="M93" s="157"/>
      <c r="N93" s="77"/>
      <c r="O93" s="157"/>
      <c r="P93" s="77"/>
      <c r="Q93" s="228"/>
    </row>
    <row r="94" spans="1:17">
      <c r="A94" s="212">
        <v>91</v>
      </c>
      <c r="B94" s="86" t="s">
        <v>35</v>
      </c>
      <c r="C94" s="145">
        <v>2009</v>
      </c>
      <c r="D94" s="171" t="s">
        <v>20</v>
      </c>
      <c r="E94" s="178">
        <v>47</v>
      </c>
      <c r="F94" s="80"/>
      <c r="G94" s="178">
        <v>41</v>
      </c>
      <c r="H94" s="194"/>
      <c r="I94" s="178"/>
      <c r="J94" s="194"/>
      <c r="K94" s="178"/>
      <c r="L94" s="201"/>
      <c r="M94" s="206"/>
      <c r="N94" s="194"/>
      <c r="O94" s="206"/>
      <c r="P94" s="194"/>
      <c r="Q94" s="228"/>
    </row>
    <row r="95" spans="1:17">
      <c r="A95" s="212">
        <v>92</v>
      </c>
      <c r="B95" s="86" t="s">
        <v>76</v>
      </c>
      <c r="C95" s="145">
        <v>2012</v>
      </c>
      <c r="D95" s="73" t="s">
        <v>18</v>
      </c>
      <c r="E95" s="155">
        <v>50</v>
      </c>
      <c r="F95" s="41"/>
      <c r="G95" s="155"/>
      <c r="H95" s="41"/>
      <c r="I95" s="155"/>
      <c r="J95" s="41"/>
      <c r="K95" s="155"/>
      <c r="L95" s="41"/>
      <c r="M95" s="157"/>
      <c r="N95" s="77"/>
      <c r="O95" s="157"/>
      <c r="P95" s="77"/>
      <c r="Q95" s="228"/>
    </row>
    <row r="96" spans="1:17">
      <c r="A96" s="212">
        <v>93</v>
      </c>
      <c r="B96" s="100" t="s">
        <v>126</v>
      </c>
      <c r="C96" s="145">
        <v>2010</v>
      </c>
      <c r="D96" s="97" t="s">
        <v>114</v>
      </c>
      <c r="E96" s="147"/>
      <c r="F96" s="149"/>
      <c r="G96" s="147"/>
      <c r="H96" s="149"/>
      <c r="I96" s="156">
        <v>37</v>
      </c>
      <c r="J96" s="153"/>
      <c r="K96" s="147"/>
      <c r="L96" s="149"/>
      <c r="M96" s="158"/>
      <c r="N96" s="159"/>
      <c r="O96" s="158"/>
      <c r="P96" s="159"/>
      <c r="Q96" s="231"/>
    </row>
    <row r="97" spans="1:17" ht="16" thickBot="1">
      <c r="A97" s="213">
        <v>94</v>
      </c>
      <c r="B97" s="218" t="s">
        <v>127</v>
      </c>
      <c r="C97" s="214">
        <v>2010</v>
      </c>
      <c r="D97" s="146" t="s">
        <v>72</v>
      </c>
      <c r="E97" s="215"/>
      <c r="F97" s="150"/>
      <c r="G97" s="215"/>
      <c r="H97" s="150"/>
      <c r="I97" s="216">
        <v>38</v>
      </c>
      <c r="J97" s="154"/>
      <c r="K97" s="215"/>
      <c r="L97" s="150"/>
      <c r="M97" s="217"/>
      <c r="N97" s="160"/>
      <c r="O97" s="217"/>
      <c r="P97" s="160"/>
      <c r="Q97" s="235"/>
    </row>
    <row r="98" spans="1:17">
      <c r="A98" s="134"/>
      <c r="B98" s="135"/>
      <c r="C98"/>
      <c r="D98"/>
      <c r="E98"/>
      <c r="F98"/>
      <c r="G98"/>
      <c r="H98"/>
      <c r="I98"/>
      <c r="J98"/>
      <c r="K98"/>
      <c r="L98"/>
    </row>
    <row r="99" spans="1:17">
      <c r="A99" s="134"/>
      <c r="B99" s="135"/>
      <c r="C99"/>
      <c r="D99"/>
      <c r="E99"/>
      <c r="F99"/>
      <c r="G99"/>
      <c r="H99"/>
      <c r="I99"/>
      <c r="J99"/>
      <c r="K99"/>
      <c r="L99"/>
    </row>
    <row r="100" spans="1:17">
      <c r="B100" s="135"/>
      <c r="C100"/>
      <c r="D100"/>
      <c r="E100"/>
      <c r="F100"/>
      <c r="G100"/>
      <c r="H100"/>
      <c r="I100"/>
      <c r="J100"/>
      <c r="K100"/>
      <c r="L100"/>
    </row>
    <row r="101" spans="1:17">
      <c r="B101" s="135"/>
      <c r="C101"/>
      <c r="D101"/>
      <c r="E101"/>
      <c r="F101"/>
      <c r="G101"/>
      <c r="H101"/>
      <c r="I101"/>
      <c r="J101"/>
      <c r="K101"/>
      <c r="L101"/>
    </row>
    <row r="102" spans="1:17">
      <c r="B102" s="135"/>
      <c r="C102"/>
      <c r="D102"/>
      <c r="E102"/>
      <c r="F102"/>
      <c r="G102"/>
      <c r="H102"/>
      <c r="I102"/>
      <c r="J102"/>
      <c r="K102"/>
      <c r="L102"/>
    </row>
    <row r="103" spans="1:17">
      <c r="B103" s="135"/>
      <c r="C103"/>
      <c r="D103"/>
      <c r="E103"/>
      <c r="F103"/>
      <c r="G103"/>
      <c r="H103"/>
      <c r="I103"/>
      <c r="J103"/>
      <c r="K103"/>
      <c r="L103"/>
    </row>
    <row r="104" spans="1:17">
      <c r="B104" s="135"/>
      <c r="C104"/>
      <c r="D104"/>
      <c r="E104"/>
      <c r="F104"/>
      <c r="G104"/>
      <c r="H104"/>
      <c r="I104"/>
      <c r="J104"/>
      <c r="K104"/>
      <c r="L104"/>
    </row>
    <row r="105" spans="1:17">
      <c r="B105" s="136"/>
      <c r="C105"/>
      <c r="D105"/>
      <c r="E105"/>
      <c r="F105"/>
      <c r="G105"/>
      <c r="H105"/>
      <c r="I105"/>
      <c r="J105"/>
      <c r="K105"/>
      <c r="L105"/>
    </row>
    <row r="106" spans="1:17">
      <c r="B106" s="136"/>
      <c r="C106"/>
      <c r="D106"/>
      <c r="E106"/>
      <c r="F106"/>
      <c r="G106"/>
      <c r="H106"/>
      <c r="I106"/>
      <c r="J106"/>
      <c r="K106"/>
      <c r="L106"/>
    </row>
    <row r="107" spans="1:17">
      <c r="B107" s="136"/>
      <c r="C107"/>
      <c r="D107"/>
      <c r="E107"/>
      <c r="F107"/>
      <c r="G107"/>
      <c r="H107"/>
      <c r="I107"/>
      <c r="J107"/>
      <c r="K107"/>
      <c r="L107"/>
    </row>
    <row r="108" spans="1:17">
      <c r="B108" s="136"/>
    </row>
    <row r="109" spans="1:17">
      <c r="B109" s="136"/>
    </row>
    <row r="110" spans="1:17">
      <c r="B110" s="136"/>
    </row>
    <row r="111" spans="1:17">
      <c r="B111" s="136"/>
    </row>
    <row r="112" spans="1:17">
      <c r="B112" s="136"/>
    </row>
    <row r="113" spans="2:2">
      <c r="B113" s="136"/>
    </row>
    <row r="114" spans="2:2">
      <c r="B114" s="136"/>
    </row>
    <row r="115" spans="2:2">
      <c r="B115" s="136"/>
    </row>
    <row r="116" spans="2:2">
      <c r="B116" s="136"/>
    </row>
    <row r="117" spans="2:2">
      <c r="B117" s="136"/>
    </row>
    <row r="118" spans="2:2">
      <c r="B118" s="136"/>
    </row>
    <row r="119" spans="2:2">
      <c r="B119" s="136"/>
    </row>
  </sheetData>
  <sheetProtection selectLockedCells="1" selectUnlockedCells="1"/>
  <sortState ref="B4:Q97">
    <sortCondition descending="1" ref="Q4:Q97"/>
  </sortState>
  <mergeCells count="7">
    <mergeCell ref="O2:P2"/>
    <mergeCell ref="A1:S1"/>
    <mergeCell ref="E2:F2"/>
    <mergeCell ref="G2:H2"/>
    <mergeCell ref="I2:J2"/>
    <mergeCell ref="K2:L2"/>
    <mergeCell ref="M2:N2"/>
  </mergeCells>
  <phoneticPr fontId="11" type="noConversion"/>
  <pageMargins left="0.70000000000000007" right="0.70000000000000007" top="0.75000000000000011" bottom="0.75000000000000011" header="0.51" footer="0.51"/>
  <pageSetup paperSize="9" scale="60"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0"/>
  <sheetViews>
    <sheetView topLeftCell="A2" workbookViewId="0">
      <selection activeCell="F40" sqref="F5:F40"/>
    </sheetView>
  </sheetViews>
  <sheetFormatPr baseColWidth="10" defaultColWidth="8.83203125" defaultRowHeight="15"/>
  <cols>
    <col min="2" max="2" width="21" customWidth="1"/>
    <col min="3" max="3" width="5.6640625" customWidth="1"/>
    <col min="4" max="4" width="7.33203125" customWidth="1"/>
    <col min="5" max="5" width="6.5" customWidth="1"/>
    <col min="6" max="6" width="6.1640625" customWidth="1"/>
    <col min="7" max="7" width="6.83203125" customWidth="1"/>
  </cols>
  <sheetData>
    <row r="1" spans="2:8" ht="15.75" customHeight="1">
      <c r="B1" s="241" t="s">
        <v>2</v>
      </c>
      <c r="C1" s="241"/>
      <c r="D1" s="241"/>
      <c r="E1" s="241"/>
      <c r="F1" s="241"/>
      <c r="G1" s="241"/>
      <c r="H1" s="241"/>
    </row>
    <row r="2" spans="2:8">
      <c r="B2" s="7"/>
      <c r="C2" s="7"/>
      <c r="D2" s="7"/>
      <c r="E2" s="7"/>
      <c r="F2" s="7"/>
      <c r="G2" s="2"/>
    </row>
    <row r="3" spans="2:8">
      <c r="B3" s="9" t="s">
        <v>1</v>
      </c>
      <c r="C3" s="9">
        <v>2</v>
      </c>
      <c r="D3" s="10">
        <v>1.5</v>
      </c>
      <c r="E3" s="9">
        <v>1.25</v>
      </c>
      <c r="F3" s="9">
        <v>1</v>
      </c>
      <c r="G3" s="9">
        <v>0.75</v>
      </c>
      <c r="H3" s="9">
        <v>0.5</v>
      </c>
    </row>
    <row r="4" spans="2:8">
      <c r="B4" s="8" t="s">
        <v>0</v>
      </c>
      <c r="C4" s="8"/>
      <c r="D4" s="8"/>
      <c r="E4" s="8"/>
      <c r="F4" s="8"/>
      <c r="G4" s="11"/>
      <c r="H4" s="13"/>
    </row>
    <row r="5" spans="2:8">
      <c r="B5" s="6">
        <v>1</v>
      </c>
      <c r="C5" s="6">
        <f>F5*2</f>
        <v>80</v>
      </c>
      <c r="D5" s="5">
        <f>F5*1.5</f>
        <v>60</v>
      </c>
      <c r="E5" s="5">
        <v>50</v>
      </c>
      <c r="F5" s="5">
        <v>40</v>
      </c>
      <c r="G5" s="12">
        <f>F5*0.75</f>
        <v>30</v>
      </c>
      <c r="H5" s="9">
        <f>F5*0.5</f>
        <v>20</v>
      </c>
    </row>
    <row r="6" spans="2:8">
      <c r="B6" s="6">
        <v>2</v>
      </c>
      <c r="C6" s="6">
        <v>75</v>
      </c>
      <c r="D6" s="5">
        <v>55</v>
      </c>
      <c r="E6" s="5">
        <v>45</v>
      </c>
      <c r="F6" s="5">
        <v>36</v>
      </c>
      <c r="G6" s="12">
        <f>F6*0.75</f>
        <v>27</v>
      </c>
      <c r="H6" s="9">
        <v>17</v>
      </c>
    </row>
    <row r="7" spans="2:8">
      <c r="B7" s="6">
        <v>3</v>
      </c>
      <c r="C7" s="6">
        <v>70</v>
      </c>
      <c r="D7" s="5">
        <v>51</v>
      </c>
      <c r="E7" s="5">
        <f>F7*1.25</f>
        <v>41.25</v>
      </c>
      <c r="F7" s="5">
        <v>33</v>
      </c>
      <c r="G7" s="12">
        <f t="shared" ref="G7:G33" si="0">F7*0.75</f>
        <v>24.75</v>
      </c>
      <c r="H7" s="9">
        <v>15</v>
      </c>
    </row>
    <row r="8" spans="2:8">
      <c r="B8" s="6">
        <v>4</v>
      </c>
      <c r="C8" s="6">
        <v>66</v>
      </c>
      <c r="D8" s="5">
        <v>48</v>
      </c>
      <c r="E8" s="5">
        <f>F8*1.25</f>
        <v>38.75</v>
      </c>
      <c r="F8" s="5">
        <v>31</v>
      </c>
      <c r="G8" s="12">
        <f t="shared" si="0"/>
        <v>23.25</v>
      </c>
      <c r="H8" s="9">
        <v>13</v>
      </c>
    </row>
    <row r="9" spans="2:8">
      <c r="B9" s="6">
        <v>5</v>
      </c>
      <c r="C9" s="6">
        <v>63</v>
      </c>
      <c r="D9" s="5">
        <v>46</v>
      </c>
      <c r="E9" s="5">
        <f t="shared" ref="E9:E34" si="1">F9*1.25</f>
        <v>36.25</v>
      </c>
      <c r="F9" s="5">
        <v>29</v>
      </c>
      <c r="G9" s="12">
        <f t="shared" si="0"/>
        <v>21.75</v>
      </c>
      <c r="H9" s="9">
        <v>11</v>
      </c>
    </row>
    <row r="10" spans="2:8">
      <c r="B10" s="6">
        <v>6</v>
      </c>
      <c r="C10" s="6">
        <v>60</v>
      </c>
      <c r="D10" s="5">
        <v>44</v>
      </c>
      <c r="E10" s="5">
        <f t="shared" si="1"/>
        <v>33.75</v>
      </c>
      <c r="F10" s="5">
        <v>27</v>
      </c>
      <c r="G10" s="12">
        <f t="shared" si="0"/>
        <v>20.25</v>
      </c>
      <c r="H10" s="9">
        <v>10</v>
      </c>
    </row>
    <row r="11" spans="2:8">
      <c r="B11" s="6">
        <v>7</v>
      </c>
      <c r="C11" s="6">
        <v>58</v>
      </c>
      <c r="D11" s="5">
        <v>42</v>
      </c>
      <c r="E11" s="5">
        <f t="shared" si="1"/>
        <v>31.25</v>
      </c>
      <c r="F11" s="5">
        <v>25</v>
      </c>
      <c r="G11" s="12">
        <f t="shared" si="0"/>
        <v>18.75</v>
      </c>
      <c r="H11" s="9">
        <v>9</v>
      </c>
    </row>
    <row r="12" spans="2:8">
      <c r="B12" s="6">
        <v>8</v>
      </c>
      <c r="C12" s="6">
        <v>56</v>
      </c>
      <c r="D12" s="5">
        <v>40</v>
      </c>
      <c r="E12" s="5">
        <f t="shared" si="1"/>
        <v>28.75</v>
      </c>
      <c r="F12" s="5">
        <v>23</v>
      </c>
      <c r="G12" s="12">
        <f t="shared" si="0"/>
        <v>17.25</v>
      </c>
      <c r="H12" s="9">
        <v>8</v>
      </c>
    </row>
    <row r="13" spans="2:8">
      <c r="B13" s="6">
        <v>9</v>
      </c>
      <c r="C13" s="6">
        <v>54</v>
      </c>
      <c r="D13" s="5">
        <v>39</v>
      </c>
      <c r="E13" s="5">
        <f t="shared" si="1"/>
        <v>27.5</v>
      </c>
      <c r="F13" s="5">
        <v>22</v>
      </c>
      <c r="G13" s="12">
        <f t="shared" si="0"/>
        <v>16.5</v>
      </c>
      <c r="H13" s="9">
        <v>7</v>
      </c>
    </row>
    <row r="14" spans="2:8">
      <c r="B14" s="6">
        <v>10</v>
      </c>
      <c r="C14" s="6">
        <v>52</v>
      </c>
      <c r="D14" s="5">
        <v>38</v>
      </c>
      <c r="E14" s="5">
        <f t="shared" si="1"/>
        <v>26.25</v>
      </c>
      <c r="F14" s="5">
        <v>21</v>
      </c>
      <c r="G14" s="12">
        <f t="shared" si="0"/>
        <v>15.75</v>
      </c>
      <c r="H14" s="9">
        <v>6</v>
      </c>
    </row>
    <row r="15" spans="2:8">
      <c r="B15" s="6">
        <v>11</v>
      </c>
      <c r="C15" s="6">
        <v>50</v>
      </c>
      <c r="D15" s="5">
        <v>37</v>
      </c>
      <c r="E15" s="5">
        <f t="shared" si="1"/>
        <v>25</v>
      </c>
      <c r="F15" s="5">
        <v>20</v>
      </c>
      <c r="G15" s="12">
        <f t="shared" si="0"/>
        <v>15</v>
      </c>
      <c r="H15" s="9">
        <v>5</v>
      </c>
    </row>
    <row r="16" spans="2:8">
      <c r="B16" s="6">
        <v>12</v>
      </c>
      <c r="C16" s="6">
        <v>48</v>
      </c>
      <c r="D16" s="5">
        <v>36</v>
      </c>
      <c r="E16" s="5">
        <f t="shared" si="1"/>
        <v>23.75</v>
      </c>
      <c r="F16" s="5">
        <v>19</v>
      </c>
      <c r="G16" s="12">
        <f t="shared" si="0"/>
        <v>14.25</v>
      </c>
      <c r="H16" s="9">
        <v>4</v>
      </c>
    </row>
    <row r="17" spans="2:8">
      <c r="B17" s="6">
        <v>13</v>
      </c>
      <c r="C17" s="6">
        <v>46</v>
      </c>
      <c r="D17" s="5">
        <v>35</v>
      </c>
      <c r="E17" s="5">
        <f t="shared" si="1"/>
        <v>22.5</v>
      </c>
      <c r="F17" s="5">
        <v>18</v>
      </c>
      <c r="G17" s="12">
        <f t="shared" si="0"/>
        <v>13.5</v>
      </c>
      <c r="H17" s="9">
        <v>3</v>
      </c>
    </row>
    <row r="18" spans="2:8">
      <c r="B18" s="6">
        <v>14</v>
      </c>
      <c r="C18" s="6">
        <v>44</v>
      </c>
      <c r="D18" s="5">
        <v>34</v>
      </c>
      <c r="E18" s="5">
        <f t="shared" si="1"/>
        <v>21.25</v>
      </c>
      <c r="F18" s="5">
        <v>17</v>
      </c>
      <c r="G18" s="12">
        <f t="shared" si="0"/>
        <v>12.75</v>
      </c>
      <c r="H18" s="9">
        <v>2</v>
      </c>
    </row>
    <row r="19" spans="2:8">
      <c r="B19" s="6">
        <v>15</v>
      </c>
      <c r="C19" s="6">
        <v>42</v>
      </c>
      <c r="D19" s="5">
        <v>33</v>
      </c>
      <c r="E19" s="5">
        <f t="shared" si="1"/>
        <v>20</v>
      </c>
      <c r="F19" s="5">
        <v>16</v>
      </c>
      <c r="G19" s="12">
        <f t="shared" si="0"/>
        <v>12</v>
      </c>
      <c r="H19" s="9">
        <v>1</v>
      </c>
    </row>
    <row r="20" spans="2:8">
      <c r="B20" s="6">
        <v>16</v>
      </c>
      <c r="C20" s="6">
        <v>40</v>
      </c>
      <c r="D20" s="5">
        <v>32</v>
      </c>
      <c r="E20" s="5">
        <f t="shared" si="1"/>
        <v>18.75</v>
      </c>
      <c r="F20" s="5">
        <v>15</v>
      </c>
      <c r="G20" s="12">
        <f t="shared" si="0"/>
        <v>11.25</v>
      </c>
      <c r="H20" s="9">
        <v>1</v>
      </c>
    </row>
    <row r="21" spans="2:8">
      <c r="B21" s="6">
        <v>17</v>
      </c>
      <c r="C21" s="6">
        <v>39</v>
      </c>
      <c r="D21" s="5">
        <v>31</v>
      </c>
      <c r="E21" s="5">
        <f t="shared" si="1"/>
        <v>17.5</v>
      </c>
      <c r="F21" s="5">
        <v>14</v>
      </c>
      <c r="G21" s="12">
        <f t="shared" si="0"/>
        <v>10.5</v>
      </c>
      <c r="H21" s="9">
        <v>1</v>
      </c>
    </row>
    <row r="22" spans="2:8">
      <c r="B22" s="6">
        <v>18</v>
      </c>
      <c r="C22" s="6">
        <v>38</v>
      </c>
      <c r="D22" s="5">
        <v>30</v>
      </c>
      <c r="E22" s="5">
        <f t="shared" si="1"/>
        <v>16.25</v>
      </c>
      <c r="F22" s="5">
        <v>13</v>
      </c>
      <c r="G22" s="12">
        <f t="shared" si="0"/>
        <v>9.75</v>
      </c>
      <c r="H22" s="9">
        <v>1</v>
      </c>
    </row>
    <row r="23" spans="2:8">
      <c r="B23" s="6">
        <v>19</v>
      </c>
      <c r="C23" s="6">
        <v>37</v>
      </c>
      <c r="D23" s="5">
        <v>29</v>
      </c>
      <c r="E23" s="5">
        <f t="shared" si="1"/>
        <v>15</v>
      </c>
      <c r="F23" s="5">
        <v>12</v>
      </c>
      <c r="G23" s="12">
        <f t="shared" si="0"/>
        <v>9</v>
      </c>
      <c r="H23" s="9">
        <v>1</v>
      </c>
    </row>
    <row r="24" spans="2:8">
      <c r="B24" s="6">
        <v>20</v>
      </c>
      <c r="C24" s="6">
        <v>36</v>
      </c>
      <c r="D24" s="5">
        <v>28</v>
      </c>
      <c r="E24" s="5">
        <f t="shared" si="1"/>
        <v>13.75</v>
      </c>
      <c r="F24" s="5">
        <v>11</v>
      </c>
      <c r="G24" s="12">
        <f t="shared" si="0"/>
        <v>8.25</v>
      </c>
      <c r="H24" s="9">
        <v>1</v>
      </c>
    </row>
    <row r="25" spans="2:8">
      <c r="B25" s="6">
        <v>21</v>
      </c>
      <c r="C25" s="6">
        <v>35</v>
      </c>
      <c r="D25" s="5">
        <v>27</v>
      </c>
      <c r="E25" s="5">
        <f t="shared" si="1"/>
        <v>12.5</v>
      </c>
      <c r="F25" s="5">
        <v>10</v>
      </c>
      <c r="G25" s="12">
        <f t="shared" si="0"/>
        <v>7.5</v>
      </c>
      <c r="H25" s="9">
        <v>1</v>
      </c>
    </row>
    <row r="26" spans="2:8">
      <c r="B26" s="6">
        <v>22</v>
      </c>
      <c r="C26" s="6">
        <v>34</v>
      </c>
      <c r="D26" s="5">
        <v>26</v>
      </c>
      <c r="E26" s="5">
        <f t="shared" si="1"/>
        <v>11.25</v>
      </c>
      <c r="F26" s="5">
        <v>9</v>
      </c>
      <c r="G26" s="12">
        <f t="shared" si="0"/>
        <v>6.75</v>
      </c>
      <c r="H26" s="9">
        <v>1</v>
      </c>
    </row>
    <row r="27" spans="2:8">
      <c r="B27" s="6">
        <v>23</v>
      </c>
      <c r="C27" s="6">
        <v>33</v>
      </c>
      <c r="D27" s="5">
        <v>25</v>
      </c>
      <c r="E27" s="5">
        <f t="shared" si="1"/>
        <v>10</v>
      </c>
      <c r="F27" s="5">
        <v>8</v>
      </c>
      <c r="G27" s="12">
        <f t="shared" si="0"/>
        <v>6</v>
      </c>
      <c r="H27" s="9">
        <v>1</v>
      </c>
    </row>
    <row r="28" spans="2:8">
      <c r="B28" s="6">
        <v>24</v>
      </c>
      <c r="C28" s="6">
        <v>32</v>
      </c>
      <c r="D28" s="5">
        <v>24</v>
      </c>
      <c r="E28" s="5">
        <f t="shared" si="1"/>
        <v>8.75</v>
      </c>
      <c r="F28" s="5">
        <v>7</v>
      </c>
      <c r="G28" s="12">
        <f t="shared" si="0"/>
        <v>5.25</v>
      </c>
      <c r="H28" s="9">
        <v>1</v>
      </c>
    </row>
    <row r="29" spans="2:8">
      <c r="B29" s="6">
        <v>25</v>
      </c>
      <c r="C29" s="6">
        <v>31</v>
      </c>
      <c r="D29" s="5">
        <v>23</v>
      </c>
      <c r="E29" s="5">
        <f t="shared" si="1"/>
        <v>7.5</v>
      </c>
      <c r="F29" s="5">
        <v>6</v>
      </c>
      <c r="G29" s="12">
        <f t="shared" si="0"/>
        <v>4.5</v>
      </c>
      <c r="H29" s="9">
        <v>1</v>
      </c>
    </row>
    <row r="30" spans="2:8">
      <c r="B30" s="6">
        <v>26</v>
      </c>
      <c r="C30" s="6">
        <v>30</v>
      </c>
      <c r="D30" s="5">
        <v>22</v>
      </c>
      <c r="E30" s="5">
        <f t="shared" si="1"/>
        <v>6.25</v>
      </c>
      <c r="F30" s="5">
        <v>5</v>
      </c>
      <c r="G30" s="12">
        <f t="shared" si="0"/>
        <v>3.75</v>
      </c>
      <c r="H30" s="9">
        <v>1</v>
      </c>
    </row>
    <row r="31" spans="2:8">
      <c r="B31" s="6">
        <v>27</v>
      </c>
      <c r="C31" s="6">
        <v>29</v>
      </c>
      <c r="D31" s="5">
        <v>21</v>
      </c>
      <c r="E31" s="5">
        <f t="shared" si="1"/>
        <v>5</v>
      </c>
      <c r="F31" s="5">
        <v>4</v>
      </c>
      <c r="G31" s="12">
        <f t="shared" si="0"/>
        <v>3</v>
      </c>
      <c r="H31" s="9">
        <v>1</v>
      </c>
    </row>
    <row r="32" spans="2:8">
      <c r="B32" s="6">
        <v>28</v>
      </c>
      <c r="C32" s="6">
        <v>28</v>
      </c>
      <c r="D32" s="5">
        <v>20</v>
      </c>
      <c r="E32" s="5">
        <f t="shared" si="1"/>
        <v>3.75</v>
      </c>
      <c r="F32" s="5">
        <v>3</v>
      </c>
      <c r="G32" s="12">
        <f t="shared" si="0"/>
        <v>2.25</v>
      </c>
      <c r="H32" s="9">
        <v>1</v>
      </c>
    </row>
    <row r="33" spans="2:8">
      <c r="B33" s="6">
        <v>29</v>
      </c>
      <c r="C33" s="6">
        <v>27</v>
      </c>
      <c r="D33" s="5">
        <v>19</v>
      </c>
      <c r="E33" s="5">
        <f t="shared" si="1"/>
        <v>2.5</v>
      </c>
      <c r="F33" s="5">
        <v>2</v>
      </c>
      <c r="G33" s="12">
        <f t="shared" si="0"/>
        <v>1.5</v>
      </c>
      <c r="H33" s="9">
        <v>1</v>
      </c>
    </row>
    <row r="34" spans="2:8">
      <c r="B34" s="6">
        <v>30</v>
      </c>
      <c r="C34" s="6">
        <v>26</v>
      </c>
      <c r="D34" s="5">
        <v>18</v>
      </c>
      <c r="E34" s="5">
        <f t="shared" si="1"/>
        <v>1.25</v>
      </c>
      <c r="F34" s="5">
        <v>1</v>
      </c>
      <c r="G34" s="12">
        <v>1</v>
      </c>
      <c r="H34" s="9">
        <v>1</v>
      </c>
    </row>
    <row r="35" spans="2:8">
      <c r="B35" s="6">
        <v>31</v>
      </c>
      <c r="C35" s="6">
        <v>25</v>
      </c>
      <c r="D35" s="5">
        <v>17</v>
      </c>
      <c r="E35" s="5">
        <v>1</v>
      </c>
      <c r="F35" s="5">
        <v>1</v>
      </c>
      <c r="G35" s="12">
        <v>1</v>
      </c>
      <c r="H35" s="9">
        <v>1</v>
      </c>
    </row>
    <row r="36" spans="2:8">
      <c r="B36" s="6">
        <v>32</v>
      </c>
      <c r="C36" s="6">
        <v>24</v>
      </c>
      <c r="D36" s="5">
        <v>16</v>
      </c>
      <c r="E36" s="5">
        <v>1</v>
      </c>
      <c r="F36" s="5">
        <v>1</v>
      </c>
      <c r="G36" s="12">
        <v>1</v>
      </c>
      <c r="H36" s="9">
        <v>1</v>
      </c>
    </row>
    <row r="37" spans="2:8">
      <c r="B37" s="6">
        <v>33</v>
      </c>
      <c r="C37" s="6">
        <v>23</v>
      </c>
      <c r="D37" s="5">
        <v>15</v>
      </c>
      <c r="E37" s="5">
        <v>1</v>
      </c>
      <c r="F37" s="5">
        <v>1</v>
      </c>
      <c r="G37" s="12">
        <v>1</v>
      </c>
      <c r="H37" s="9">
        <v>1</v>
      </c>
    </row>
    <row r="38" spans="2:8">
      <c r="B38" s="6">
        <v>34</v>
      </c>
      <c r="C38" s="6">
        <v>22</v>
      </c>
      <c r="D38" s="5">
        <v>14</v>
      </c>
      <c r="E38" s="5">
        <v>1</v>
      </c>
      <c r="F38" s="5">
        <v>1</v>
      </c>
      <c r="G38" s="12">
        <v>1</v>
      </c>
      <c r="H38" s="9">
        <v>1</v>
      </c>
    </row>
    <row r="39" spans="2:8">
      <c r="B39" s="6">
        <v>35</v>
      </c>
      <c r="C39" s="6">
        <v>21</v>
      </c>
      <c r="D39" s="5">
        <v>13</v>
      </c>
      <c r="E39" s="5">
        <v>1</v>
      </c>
      <c r="F39" s="5">
        <v>1</v>
      </c>
      <c r="G39" s="12">
        <v>1</v>
      </c>
      <c r="H39" s="9">
        <v>1</v>
      </c>
    </row>
    <row r="40" spans="2:8">
      <c r="B40" s="6">
        <v>36</v>
      </c>
      <c r="C40" s="6">
        <v>20</v>
      </c>
      <c r="D40" s="5">
        <v>12</v>
      </c>
      <c r="E40" s="5">
        <v>1</v>
      </c>
      <c r="F40" s="5">
        <v>1</v>
      </c>
      <c r="G40" s="12">
        <v>1</v>
      </c>
      <c r="H40" s="9">
        <v>1</v>
      </c>
    </row>
  </sheetData>
  <sheetProtection selectLockedCells="1" selectUnlockedCells="1"/>
  <mergeCells count="1">
    <mergeCell ref="B1:H1"/>
  </mergeCells>
  <pageMargins left="0.7" right="0.7" top="0.75" bottom="0.75" header="0.51180555555555551" footer="0.51180555555555551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юниоры</vt:lpstr>
      <vt:lpstr>Таблица</vt:lpstr>
      <vt:lpstr>юниоры!Область_печати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Северный</dc:creator>
  <cp:lastModifiedBy>Microsoft Office User</cp:lastModifiedBy>
  <cp:lastPrinted>2015-08-26T13:43:35Z</cp:lastPrinted>
  <dcterms:created xsi:type="dcterms:W3CDTF">2012-01-02T12:58:00Z</dcterms:created>
  <dcterms:modified xsi:type="dcterms:W3CDTF">2023-04-19T10:09:01Z</dcterms:modified>
</cp:coreProperties>
</file>