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17010" activeTab="1"/>
  </bookViews>
  <sheets>
    <sheet name="Текст" sheetId="2" r:id="rId1"/>
    <sheet name="Формулы" sheetId="1" r:id="rId2"/>
    <sheet name="Лист1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88" i="1" l="1"/>
  <c r="Y88" i="1"/>
  <c r="X88" i="1"/>
  <c r="W88" i="1"/>
  <c r="V88" i="1"/>
  <c r="U88" i="1"/>
  <c r="Z87" i="1"/>
  <c r="Y87" i="1"/>
  <c r="X87" i="1"/>
  <c r="W87" i="1"/>
  <c r="V87" i="1"/>
  <c r="U87" i="1"/>
  <c r="Z86" i="1"/>
  <c r="Y86" i="1"/>
  <c r="X86" i="1"/>
  <c r="W86" i="1"/>
  <c r="V86" i="1"/>
  <c r="U86" i="1"/>
  <c r="Z85" i="1"/>
  <c r="Y85" i="1"/>
  <c r="X85" i="1"/>
  <c r="W85" i="1"/>
  <c r="V85" i="1"/>
  <c r="U85" i="1"/>
  <c r="Z84" i="1"/>
  <c r="Y84" i="1"/>
  <c r="X84" i="1"/>
  <c r="W84" i="1"/>
  <c r="V84" i="1"/>
  <c r="U84" i="1"/>
  <c r="Z83" i="1"/>
  <c r="Y83" i="1"/>
  <c r="X83" i="1"/>
  <c r="W83" i="1"/>
  <c r="V83" i="1"/>
  <c r="U83" i="1"/>
  <c r="Z82" i="1"/>
  <c r="Y82" i="1"/>
  <c r="X82" i="1"/>
  <c r="W82" i="1"/>
  <c r="V82" i="1"/>
  <c r="U82" i="1"/>
  <c r="Q82" i="1"/>
  <c r="Q82" i="1" a="1"/>
  <c r="Z81" i="1"/>
  <c r="Y81" i="1"/>
  <c r="X81" i="1"/>
  <c r="W81" i="1"/>
  <c r="V81" i="1"/>
  <c r="U81" i="1"/>
  <c r="Q81" i="1"/>
  <c r="Q81" i="1" a="1"/>
  <c r="Z80" i="1"/>
  <c r="Y80" i="1"/>
  <c r="X80" i="1"/>
  <c r="W80" i="1"/>
  <c r="V80" i="1"/>
  <c r="U80" i="1"/>
  <c r="Q80" i="1"/>
  <c r="Q80" i="1" a="1"/>
  <c r="Z79" i="1"/>
  <c r="Y79" i="1"/>
  <c r="X79" i="1"/>
  <c r="W79" i="1"/>
  <c r="V79" i="1"/>
  <c r="U79" i="1"/>
  <c r="Q79" i="1"/>
  <c r="Q79" i="1" a="1"/>
  <c r="Z78" i="1"/>
  <c r="Y78" i="1"/>
  <c r="X78" i="1"/>
  <c r="W78" i="1"/>
  <c r="V78" i="1"/>
  <c r="U78" i="1"/>
  <c r="Q78" i="1"/>
  <c r="Q78" i="1" a="1"/>
  <c r="Z77" i="1"/>
  <c r="Y77" i="1"/>
  <c r="X77" i="1"/>
  <c r="W77" i="1"/>
  <c r="V77" i="1"/>
  <c r="U77" i="1"/>
  <c r="Q77" i="1"/>
  <c r="Q77" i="1" a="1"/>
  <c r="Z76" i="1"/>
  <c r="Y76" i="1"/>
  <c r="X76" i="1"/>
  <c r="W76" i="1"/>
  <c r="V76" i="1"/>
  <c r="U76" i="1"/>
  <c r="Q76" i="1"/>
  <c r="Q76" i="1" a="1"/>
  <c r="Z75" i="1"/>
  <c r="Y75" i="1"/>
  <c r="X75" i="1"/>
  <c r="W75" i="1"/>
  <c r="V75" i="1"/>
  <c r="U75" i="1"/>
  <c r="Q75" i="1"/>
  <c r="Q75" i="1" a="1"/>
  <c r="Z74" i="1"/>
  <c r="Y74" i="1"/>
  <c r="X74" i="1"/>
  <c r="W74" i="1"/>
  <c r="V74" i="1"/>
  <c r="U74" i="1"/>
  <c r="Q74" i="1"/>
  <c r="Q74" i="1" a="1"/>
  <c r="Z73" i="1"/>
  <c r="Y73" i="1"/>
  <c r="X73" i="1"/>
  <c r="W73" i="1"/>
  <c r="V73" i="1"/>
  <c r="U73" i="1"/>
  <c r="Q73" i="1"/>
  <c r="Q73" i="1" a="1"/>
  <c r="Z72" i="1"/>
  <c r="Y72" i="1"/>
  <c r="X72" i="1"/>
  <c r="W72" i="1"/>
  <c r="V72" i="1"/>
  <c r="U72" i="1"/>
  <c r="Q72" i="1"/>
  <c r="Q72" i="1" a="1"/>
  <c r="Z71" i="1"/>
  <c r="Y71" i="1"/>
  <c r="X71" i="1"/>
  <c r="W71" i="1"/>
  <c r="V71" i="1"/>
  <c r="U71" i="1"/>
  <c r="Q71" i="1"/>
  <c r="Q71" i="1" a="1"/>
  <c r="Z70" i="1"/>
  <c r="Y70" i="1"/>
  <c r="X70" i="1"/>
  <c r="W70" i="1"/>
  <c r="V70" i="1"/>
  <c r="U70" i="1"/>
  <c r="Q70" i="1"/>
  <c r="Q70" i="1" a="1"/>
  <c r="Z69" i="1"/>
  <c r="Y69" i="1"/>
  <c r="X69" i="1"/>
  <c r="W69" i="1"/>
  <c r="V69" i="1"/>
  <c r="U69" i="1"/>
  <c r="Q69" i="1"/>
  <c r="Q69" i="1" a="1"/>
  <c r="Z68" i="1"/>
  <c r="Y68" i="1"/>
  <c r="X68" i="1"/>
  <c r="W68" i="1"/>
  <c r="V68" i="1"/>
  <c r="U68" i="1"/>
  <c r="Q68" i="1"/>
  <c r="Q68" i="1" a="1"/>
  <c r="Z67" i="1"/>
  <c r="Y67" i="1"/>
  <c r="X67" i="1"/>
  <c r="W67" i="1"/>
  <c r="V67" i="1"/>
  <c r="U67" i="1"/>
  <c r="Q67" i="1"/>
  <c r="Q67" i="1" a="1"/>
  <c r="Z66" i="1"/>
  <c r="Y66" i="1"/>
  <c r="X66" i="1"/>
  <c r="W66" i="1"/>
  <c r="V66" i="1"/>
  <c r="U66" i="1"/>
  <c r="Q66" i="1"/>
  <c r="Q66" i="1" a="1"/>
  <c r="Z65" i="1"/>
  <c r="Y65" i="1"/>
  <c r="X65" i="1"/>
  <c r="W65" i="1"/>
  <c r="V65" i="1"/>
  <c r="U65" i="1"/>
  <c r="Q65" i="1"/>
  <c r="Q65" i="1" a="1"/>
  <c r="Z64" i="1"/>
  <c r="Y64" i="1"/>
  <c r="X64" i="1"/>
  <c r="W64" i="1"/>
  <c r="V64" i="1"/>
  <c r="U64" i="1"/>
  <c r="Q64" i="1"/>
  <c r="Q64" i="1" a="1"/>
  <c r="Z63" i="1"/>
  <c r="Y63" i="1"/>
  <c r="X63" i="1"/>
  <c r="W63" i="1"/>
  <c r="V63" i="1"/>
  <c r="U63" i="1"/>
  <c r="Q63" i="1"/>
  <c r="Q63" i="1" a="1"/>
  <c r="Z62" i="1"/>
  <c r="Y62" i="1"/>
  <c r="X62" i="1"/>
  <c r="W62" i="1"/>
  <c r="V62" i="1"/>
  <c r="U62" i="1"/>
  <c r="Q62" i="1"/>
  <c r="Q62" i="1" a="1"/>
  <c r="Z61" i="1"/>
  <c r="Y61" i="1"/>
  <c r="X61" i="1"/>
  <c r="W61" i="1"/>
  <c r="V61" i="1"/>
  <c r="U61" i="1"/>
  <c r="Q61" i="1"/>
  <c r="Q61" i="1" a="1"/>
  <c r="Z60" i="1"/>
  <c r="Y60" i="1"/>
  <c r="X60" i="1"/>
  <c r="W60" i="1"/>
  <c r="V60" i="1"/>
  <c r="U60" i="1"/>
  <c r="Q60" i="1"/>
  <c r="Q60" i="1" a="1"/>
  <c r="Z59" i="1"/>
  <c r="Y59" i="1"/>
  <c r="X59" i="1"/>
  <c r="W59" i="1"/>
  <c r="V59" i="1"/>
  <c r="U59" i="1"/>
  <c r="Q59" i="1"/>
  <c r="Q59" i="1" a="1"/>
  <c r="Z58" i="1"/>
  <c r="Y58" i="1"/>
  <c r="X58" i="1"/>
  <c r="W58" i="1"/>
  <c r="V58" i="1"/>
  <c r="U58" i="1"/>
  <c r="Q58" i="1"/>
  <c r="Q58" i="1" a="1"/>
  <c r="Z57" i="1"/>
  <c r="Y57" i="1"/>
  <c r="X57" i="1"/>
  <c r="W57" i="1"/>
  <c r="V57" i="1"/>
  <c r="U57" i="1"/>
  <c r="Q57" i="1"/>
  <c r="Q57" i="1" a="1"/>
  <c r="Z56" i="1"/>
  <c r="Y56" i="1"/>
  <c r="X56" i="1"/>
  <c r="W56" i="1"/>
  <c r="V56" i="1"/>
  <c r="U56" i="1"/>
  <c r="Q56" i="1"/>
  <c r="Q56" i="1" a="1"/>
  <c r="Z55" i="1"/>
  <c r="Y55" i="1"/>
  <c r="X55" i="1"/>
  <c r="W55" i="1"/>
  <c r="V55" i="1"/>
  <c r="U55" i="1"/>
  <c r="Q55" i="1"/>
  <c r="Q55" i="1" a="1"/>
  <c r="Z54" i="1"/>
  <c r="Y54" i="1"/>
  <c r="X54" i="1"/>
  <c r="W54" i="1"/>
  <c r="V54" i="1"/>
  <c r="U54" i="1"/>
  <c r="Q54" i="1"/>
  <c r="Q54" i="1" a="1"/>
  <c r="Z53" i="1"/>
  <c r="Y53" i="1"/>
  <c r="X53" i="1"/>
  <c r="W53" i="1"/>
  <c r="V53" i="1"/>
  <c r="U53" i="1"/>
  <c r="Q53" i="1"/>
  <c r="Q53" i="1" a="1"/>
  <c r="Z52" i="1"/>
  <c r="Y52" i="1"/>
  <c r="X52" i="1"/>
  <c r="W52" i="1"/>
  <c r="V52" i="1"/>
  <c r="U52" i="1"/>
  <c r="Q52" i="1"/>
  <c r="Q52" i="1" a="1"/>
  <c r="Z51" i="1"/>
  <c r="Y51" i="1"/>
  <c r="X51" i="1"/>
  <c r="W51" i="1"/>
  <c r="V51" i="1"/>
  <c r="U51" i="1"/>
  <c r="Q51" i="1"/>
  <c r="Q51" i="1" a="1"/>
  <c r="Z50" i="1"/>
  <c r="Y50" i="1"/>
  <c r="X50" i="1"/>
  <c r="W50" i="1"/>
  <c r="V50" i="1"/>
  <c r="U50" i="1"/>
  <c r="Q50" i="1"/>
  <c r="Q50" i="1" a="1"/>
  <c r="Z49" i="1"/>
  <c r="Y49" i="1"/>
  <c r="X49" i="1"/>
  <c r="W49" i="1"/>
  <c r="V49" i="1"/>
  <c r="U49" i="1"/>
  <c r="Q49" i="1"/>
  <c r="Q49" i="1" a="1"/>
  <c r="Z48" i="1"/>
  <c r="Y48" i="1"/>
  <c r="X48" i="1"/>
  <c r="W48" i="1"/>
  <c r="V48" i="1"/>
  <c r="U48" i="1"/>
  <c r="Q48" i="1"/>
  <c r="Q48" i="1" a="1"/>
  <c r="Z47" i="1"/>
  <c r="Y47" i="1"/>
  <c r="X47" i="1"/>
  <c r="W47" i="1"/>
  <c r="V47" i="1"/>
  <c r="U47" i="1"/>
  <c r="Q47" i="1"/>
  <c r="Q47" i="1" a="1"/>
  <c r="Z46" i="1"/>
  <c r="Y46" i="1"/>
  <c r="X46" i="1"/>
  <c r="W46" i="1"/>
  <c r="V46" i="1"/>
  <c r="U46" i="1"/>
  <c r="Q46" i="1"/>
  <c r="Q46" i="1" a="1"/>
  <c r="Z45" i="1"/>
  <c r="Y45" i="1"/>
  <c r="X45" i="1"/>
  <c r="W45" i="1"/>
  <c r="V45" i="1"/>
  <c r="U45" i="1"/>
  <c r="Q45" i="1"/>
  <c r="Q45" i="1" a="1"/>
  <c r="Z44" i="1"/>
  <c r="Y44" i="1"/>
  <c r="X44" i="1"/>
  <c r="W44" i="1"/>
  <c r="V44" i="1"/>
  <c r="U44" i="1"/>
  <c r="Q44" i="1"/>
  <c r="Q44" i="1" a="1"/>
  <c r="Z43" i="1"/>
  <c r="Y43" i="1"/>
  <c r="X43" i="1"/>
  <c r="W43" i="1"/>
  <c r="V43" i="1"/>
  <c r="U43" i="1"/>
  <c r="Q43" i="1"/>
  <c r="Q43" i="1" a="1"/>
  <c r="Z42" i="1"/>
  <c r="Y42" i="1"/>
  <c r="X42" i="1"/>
  <c r="W42" i="1"/>
  <c r="V42" i="1"/>
  <c r="U42" i="1"/>
  <c r="Q42" i="1"/>
  <c r="Q42" i="1" a="1"/>
  <c r="Z41" i="1"/>
  <c r="Y41" i="1"/>
  <c r="X41" i="1"/>
  <c r="W41" i="1"/>
  <c r="V41" i="1"/>
  <c r="U41" i="1"/>
  <c r="Q41" i="1"/>
  <c r="Q41" i="1" a="1"/>
  <c r="AH40" i="1"/>
  <c r="Z40" i="1"/>
  <c r="Y40" i="1"/>
  <c r="X40" i="1"/>
  <c r="W40" i="1"/>
  <c r="V40" i="1"/>
  <c r="U40" i="1"/>
  <c r="Q40" i="1"/>
  <c r="Q40" i="1" a="1"/>
  <c r="Z39" i="1"/>
  <c r="Y39" i="1"/>
  <c r="X39" i="1"/>
  <c r="W39" i="1"/>
  <c r="V39" i="1"/>
  <c r="U39" i="1"/>
  <c r="Q39" i="1"/>
  <c r="Q39" i="1" a="1"/>
  <c r="Z38" i="1"/>
  <c r="Y38" i="1"/>
  <c r="X38" i="1"/>
  <c r="W38" i="1"/>
  <c r="V38" i="1"/>
  <c r="U38" i="1"/>
  <c r="Q38" i="1"/>
  <c r="Q38" i="1" a="1"/>
  <c r="Z37" i="1"/>
  <c r="Y37" i="1"/>
  <c r="X37" i="1"/>
  <c r="W37" i="1"/>
  <c r="V37" i="1"/>
  <c r="U37" i="1"/>
  <c r="Q37" i="1"/>
  <c r="Q37" i="1" a="1"/>
  <c r="Z36" i="1"/>
  <c r="Y36" i="1"/>
  <c r="X36" i="1"/>
  <c r="W36" i="1"/>
  <c r="V36" i="1"/>
  <c r="U36" i="1"/>
  <c r="Q36" i="1"/>
  <c r="Q36" i="1" a="1"/>
  <c r="Z35" i="1"/>
  <c r="Y35" i="1"/>
  <c r="X35" i="1"/>
  <c r="W35" i="1"/>
  <c r="V35" i="1"/>
  <c r="U35" i="1"/>
  <c r="Q35" i="1"/>
  <c r="Q35" i="1" a="1"/>
  <c r="Z34" i="1"/>
  <c r="Y34" i="1"/>
  <c r="X34" i="1"/>
  <c r="W34" i="1"/>
  <c r="V34" i="1"/>
  <c r="U34" i="1"/>
  <c r="Q34" i="1"/>
  <c r="Q34" i="1" a="1"/>
  <c r="Z33" i="1"/>
  <c r="Y33" i="1"/>
  <c r="X33" i="1"/>
  <c r="W33" i="1"/>
  <c r="V33" i="1"/>
  <c r="U33" i="1"/>
  <c r="Q33" i="1"/>
  <c r="Q33" i="1" a="1"/>
  <c r="Z32" i="1"/>
  <c r="Y32" i="1"/>
  <c r="X32" i="1"/>
  <c r="W32" i="1"/>
  <c r="V32" i="1"/>
  <c r="U32" i="1"/>
  <c r="Q32" i="1"/>
  <c r="Q32" i="1" a="1"/>
  <c r="Z31" i="1"/>
  <c r="Y31" i="1"/>
  <c r="X31" i="1"/>
  <c r="W31" i="1"/>
  <c r="V31" i="1"/>
  <c r="U31" i="1"/>
  <c r="Q31" i="1"/>
  <c r="Q31" i="1" a="1"/>
  <c r="Z30" i="1"/>
  <c r="Y30" i="1"/>
  <c r="X30" i="1"/>
  <c r="W30" i="1"/>
  <c r="V30" i="1"/>
  <c r="U30" i="1"/>
  <c r="Q30" i="1"/>
  <c r="Q30" i="1" a="1"/>
  <c r="Z29" i="1"/>
  <c r="Y29" i="1"/>
  <c r="X29" i="1"/>
  <c r="W29" i="1"/>
  <c r="V29" i="1"/>
  <c r="U29" i="1"/>
  <c r="Q29" i="1"/>
  <c r="Q29" i="1" a="1"/>
  <c r="Z28" i="1"/>
  <c r="Y28" i="1"/>
  <c r="X28" i="1"/>
  <c r="W28" i="1"/>
  <c r="V28" i="1"/>
  <c r="U28" i="1"/>
  <c r="Q28" i="1"/>
  <c r="Q28" i="1" a="1"/>
  <c r="Z27" i="1"/>
  <c r="Y27" i="1"/>
  <c r="X27" i="1"/>
  <c r="W27" i="1"/>
  <c r="V27" i="1"/>
  <c r="U27" i="1"/>
  <c r="Q27" i="1"/>
  <c r="Q27" i="1" a="1"/>
  <c r="Z26" i="1"/>
  <c r="Y26" i="1"/>
  <c r="X26" i="1"/>
  <c r="W26" i="1"/>
  <c r="V26" i="1"/>
  <c r="U26" i="1"/>
  <c r="Q26" i="1"/>
  <c r="Q26" i="1" a="1"/>
  <c r="Z25" i="1"/>
  <c r="Y25" i="1"/>
  <c r="X25" i="1"/>
  <c r="W25" i="1"/>
  <c r="V25" i="1"/>
  <c r="U25" i="1"/>
  <c r="Q25" i="1"/>
  <c r="Q25" i="1" a="1"/>
  <c r="Z24" i="1"/>
  <c r="Y24" i="1"/>
  <c r="X24" i="1"/>
  <c r="W24" i="1"/>
  <c r="V24" i="1"/>
  <c r="U24" i="1"/>
  <c r="Q24" i="1"/>
  <c r="Q24" i="1" a="1"/>
  <c r="Z23" i="1"/>
  <c r="Y23" i="1"/>
  <c r="X23" i="1"/>
  <c r="W23" i="1"/>
  <c r="V23" i="1"/>
  <c r="U23" i="1"/>
  <c r="Q23" i="1"/>
  <c r="Q23" i="1" a="1"/>
  <c r="Z22" i="1"/>
  <c r="Y22" i="1"/>
  <c r="X22" i="1"/>
  <c r="W22" i="1"/>
  <c r="V22" i="1"/>
  <c r="U22" i="1"/>
  <c r="Q22" i="1"/>
  <c r="Q22" i="1" a="1"/>
  <c r="Z21" i="1"/>
  <c r="Y21" i="1"/>
  <c r="X21" i="1"/>
  <c r="W21" i="1"/>
  <c r="V21" i="1"/>
  <c r="U21" i="1"/>
  <c r="Q21" i="1"/>
  <c r="Q21" i="1" a="1"/>
  <c r="Z20" i="1"/>
  <c r="Y20" i="1"/>
  <c r="X20" i="1"/>
  <c r="W20" i="1"/>
  <c r="V20" i="1"/>
  <c r="U20" i="1"/>
  <c r="Q20" i="1"/>
  <c r="Q20" i="1" a="1"/>
  <c r="Z19" i="1"/>
  <c r="Y19" i="1"/>
  <c r="X19" i="1"/>
  <c r="W19" i="1"/>
  <c r="V19" i="1"/>
  <c r="U19" i="1"/>
  <c r="Q19" i="1"/>
  <c r="Q19" i="1" a="1"/>
  <c r="Z18" i="1"/>
  <c r="Y18" i="1"/>
  <c r="X18" i="1"/>
  <c r="W18" i="1"/>
  <c r="V18" i="1"/>
  <c r="U18" i="1"/>
  <c r="Q18" i="1"/>
  <c r="Q18" i="1" a="1"/>
  <c r="Z17" i="1"/>
  <c r="Y17" i="1"/>
  <c r="X17" i="1"/>
  <c r="W17" i="1"/>
  <c r="V17" i="1"/>
  <c r="U17" i="1"/>
  <c r="Q17" i="1"/>
  <c r="Q17" i="1" a="1"/>
  <c r="Z16" i="1"/>
  <c r="Y16" i="1"/>
  <c r="X16" i="1"/>
  <c r="W16" i="1"/>
  <c r="V16" i="1"/>
  <c r="U16" i="1"/>
  <c r="Q16" i="1"/>
  <c r="Q16" i="1" a="1"/>
  <c r="Z15" i="1"/>
  <c r="Y15" i="1"/>
  <c r="X15" i="1"/>
  <c r="W15" i="1"/>
  <c r="V15" i="1"/>
  <c r="U15" i="1"/>
  <c r="Q15" i="1"/>
  <c r="Q15" i="1" a="1"/>
  <c r="Z14" i="1"/>
  <c r="Y14" i="1"/>
  <c r="X14" i="1"/>
  <c r="W14" i="1"/>
  <c r="V14" i="1"/>
  <c r="U14" i="1"/>
  <c r="Q14" i="1"/>
  <c r="Q14" i="1" a="1"/>
  <c r="Z13" i="1"/>
  <c r="Y13" i="1"/>
  <c r="X13" i="1"/>
  <c r="W13" i="1"/>
  <c r="V13" i="1"/>
  <c r="U13" i="1"/>
  <c r="Q13" i="1"/>
  <c r="Q13" i="1" a="1"/>
  <c r="Z12" i="1"/>
  <c r="Y12" i="1"/>
  <c r="X12" i="1"/>
  <c r="W12" i="1"/>
  <c r="V12" i="1"/>
  <c r="U12" i="1"/>
  <c r="Q12" i="1"/>
  <c r="Q12" i="1" a="1"/>
  <c r="Z11" i="1"/>
  <c r="Y11" i="1"/>
  <c r="X11" i="1"/>
  <c r="W11" i="1"/>
  <c r="V11" i="1"/>
  <c r="U11" i="1"/>
  <c r="Q11" i="1"/>
  <c r="Q11" i="1" a="1"/>
  <c r="Z10" i="1"/>
  <c r="Y10" i="1"/>
  <c r="X10" i="1"/>
  <c r="W10" i="1"/>
  <c r="V10" i="1"/>
  <c r="U10" i="1"/>
  <c r="Q10" i="1"/>
  <c r="Q10" i="1" a="1"/>
  <c r="Z9" i="1"/>
  <c r="Y9" i="1"/>
  <c r="X9" i="1"/>
  <c r="W9" i="1"/>
  <c r="V9" i="1"/>
  <c r="U9" i="1"/>
  <c r="Q9" i="1"/>
  <c r="Q9" i="1" a="1"/>
  <c r="Z8" i="1"/>
  <c r="Y8" i="1"/>
  <c r="X8" i="1"/>
  <c r="W8" i="1"/>
  <c r="V8" i="1"/>
  <c r="U8" i="1"/>
  <c r="Q8" i="1"/>
  <c r="Q8" i="1" a="1"/>
  <c r="Z7" i="1"/>
  <c r="Y7" i="1"/>
  <c r="X7" i="1"/>
  <c r="W7" i="1"/>
  <c r="V7" i="1"/>
  <c r="U7" i="1"/>
  <c r="Q7" i="1"/>
  <c r="Q7" i="1" a="1"/>
  <c r="Z6" i="1"/>
  <c r="Y6" i="1"/>
  <c r="X6" i="1"/>
  <c r="W6" i="1"/>
  <c r="V6" i="1"/>
  <c r="U6" i="1"/>
  <c r="Q6" i="1"/>
  <c r="Q6" i="1" a="1"/>
  <c r="Z5" i="1"/>
  <c r="Y5" i="1"/>
  <c r="X5" i="1"/>
  <c r="W5" i="1"/>
  <c r="V5" i="1"/>
  <c r="U5" i="1"/>
  <c r="Q5" i="1"/>
  <c r="Q5" i="1" a="1"/>
  <c r="Z4" i="1"/>
  <c r="Y4" i="1"/>
  <c r="X4" i="1"/>
  <c r="W4" i="1"/>
  <c r="V4" i="1"/>
  <c r="U4" i="1"/>
  <c r="Q4" i="1"/>
  <c r="Q4" i="1" a="1"/>
</calcChain>
</file>

<file path=xl/sharedStrings.xml><?xml version="1.0" encoding="utf-8"?>
<sst xmlns="http://schemas.openxmlformats.org/spreadsheetml/2006/main" count="356" uniqueCount="113">
  <si>
    <t>Место</t>
  </si>
  <si>
    <t>Г.Р.</t>
  </si>
  <si>
    <t>Регион</t>
  </si>
  <si>
    <t>Рейтинг</t>
  </si>
  <si>
    <t>Очки</t>
  </si>
  <si>
    <t>Москва</t>
  </si>
  <si>
    <t>Челябинская область</t>
  </si>
  <si>
    <t>Нижегородская область</t>
  </si>
  <si>
    <t>Кировская область</t>
  </si>
  <si>
    <t>Краснодарский край</t>
  </si>
  <si>
    <t>Санкт-Петербург</t>
  </si>
  <si>
    <t>Самарская область</t>
  </si>
  <si>
    <t>Калининградская область</t>
  </si>
  <si>
    <t>Московская область</t>
  </si>
  <si>
    <t>Свердловская область</t>
  </si>
  <si>
    <t>Фамилия, имя</t>
  </si>
  <si>
    <t>Таблица Рейтинга Кадеты А девушки 2022 год</t>
  </si>
  <si>
    <t>Ивановская область</t>
  </si>
  <si>
    <t>Киров - 25</t>
  </si>
  <si>
    <t>Краснодар</t>
  </si>
  <si>
    <t>Кубок Дружбы 2 Россия</t>
  </si>
  <si>
    <t>Первенство мира</t>
  </si>
  <si>
    <t>Первенство Европпы</t>
  </si>
  <si>
    <t>Краснодарский</t>
  </si>
  <si>
    <t>Атабиева Алия</t>
  </si>
  <si>
    <t>Матюхина Софья</t>
  </si>
  <si>
    <t>Алешина Ксения</t>
  </si>
  <si>
    <t>Соколова Виктория</t>
  </si>
  <si>
    <t>Гетманская Софья</t>
  </si>
  <si>
    <t>Калимуллина Амина</t>
  </si>
  <si>
    <t>Коновалова Яна</t>
  </si>
  <si>
    <t>Романова Полина</t>
  </si>
  <si>
    <t>Цветкова Варвара</t>
  </si>
  <si>
    <t>Стрелкова Ева</t>
  </si>
  <si>
    <t>Степанова Софья</t>
  </si>
  <si>
    <t>Агафонова Виктория</t>
  </si>
  <si>
    <t>Харичкова Виктория</t>
  </si>
  <si>
    <t>Фаткулина Анастасия</t>
  </si>
  <si>
    <t>Кущий Мария</t>
  </si>
  <si>
    <t>Буйная Виктория</t>
  </si>
  <si>
    <t>Кудаева Варвара</t>
  </si>
  <si>
    <t>Городкова Татьяна</t>
  </si>
  <si>
    <t>Швецова Василиса</t>
  </si>
  <si>
    <t>Нагимова Эмилия</t>
  </si>
  <si>
    <t>Киселева Маргарита</t>
  </si>
  <si>
    <t>Жерновая Елена</t>
  </si>
  <si>
    <t>Трофименко Ангелина</t>
  </si>
  <si>
    <t>Крысько Татьяна</t>
  </si>
  <si>
    <t>Герасимова Арина</t>
  </si>
  <si>
    <t>Серебрякова Анастасия</t>
  </si>
  <si>
    <t>Юсупова Карина</t>
  </si>
  <si>
    <t>Злати Дарья</t>
  </si>
  <si>
    <t>Амирханова Зарина</t>
  </si>
  <si>
    <t>Проскурина Кира</t>
  </si>
  <si>
    <t>Козлова Анастасия</t>
  </si>
  <si>
    <t>Захарикова Юлия</t>
  </si>
  <si>
    <t>Козлова Веста</t>
  </si>
  <si>
    <t>Новоженина Мария</t>
  </si>
  <si>
    <t>Самочкина Ульяна</t>
  </si>
  <si>
    <t>Алексеенко Софья</t>
  </si>
  <si>
    <t>Саттарова Регина</t>
  </si>
  <si>
    <t>Михайлова Полина</t>
  </si>
  <si>
    <t>Касьяновская Ева</t>
  </si>
  <si>
    <t>Чижма Диана</t>
  </si>
  <si>
    <t>Атауллина Камилла</t>
  </si>
  <si>
    <t>Кочешкова Анна</t>
  </si>
  <si>
    <t>Мутьянова Виктория</t>
  </si>
  <si>
    <t>Гафарова Ксения</t>
  </si>
  <si>
    <t>Атабиева Малика</t>
  </si>
  <si>
    <t>Лагутина Анастасия</t>
  </si>
  <si>
    <t>Нуриахметова Лина</t>
  </si>
  <si>
    <t>Кобец София</t>
  </si>
  <si>
    <t>Иванова Екатерина</t>
  </si>
  <si>
    <t>Жевновская Василиса</t>
  </si>
  <si>
    <t>Хамидуллина Анна</t>
  </si>
  <si>
    <t>Жабкина София</t>
  </si>
  <si>
    <t>Коробко Ангелина</t>
  </si>
  <si>
    <t>Плетенева Анна</t>
  </si>
  <si>
    <t>Семионова Варвара</t>
  </si>
  <si>
    <t>Корюкина Лада</t>
  </si>
  <si>
    <t>Полудницына Диана</t>
  </si>
  <si>
    <t>Стативко Мария</t>
  </si>
  <si>
    <t>Костромская область</t>
  </si>
  <si>
    <t>Удмуртская Республика</t>
  </si>
  <si>
    <t>Новосибирская область</t>
  </si>
  <si>
    <t>Кабардино-Балкарская Республика</t>
  </si>
  <si>
    <t>ЛНР</t>
  </si>
  <si>
    <t>Ситникова Полина</t>
  </si>
  <si>
    <t>Кудакина Антонина</t>
  </si>
  <si>
    <t>Куспиц Анастасия</t>
  </si>
  <si>
    <t>Морозова Антонина</t>
  </si>
  <si>
    <t>Кирсанова Ксения</t>
  </si>
  <si>
    <t>Жукова Кира</t>
  </si>
  <si>
    <t>Охотина Софья</t>
  </si>
  <si>
    <t>Батяева Арина</t>
  </si>
  <si>
    <t>Рудзинская Ульяна</t>
  </si>
  <si>
    <t>Пильгуй Марина</t>
  </si>
  <si>
    <t>Твердохлебова Виктория</t>
  </si>
  <si>
    <t>Боронина Алина</t>
  </si>
  <si>
    <t>Новикова София</t>
  </si>
  <si>
    <t>ДНР</t>
  </si>
  <si>
    <t>Ростовская область</t>
  </si>
  <si>
    <t>Башкортостан</t>
  </si>
  <si>
    <t>Алиева Ева</t>
  </si>
  <si>
    <t>Майорова Ясения</t>
  </si>
  <si>
    <t>Коломейцева Таисия</t>
  </si>
  <si>
    <t>Ракова Мария</t>
  </si>
  <si>
    <t>Киприянова Лада</t>
  </si>
  <si>
    <t>Козлова Варвара</t>
  </si>
  <si>
    <t>Кубок Дружбы 1 Киров</t>
  </si>
  <si>
    <t>Кубок Дружбы 2</t>
  </si>
  <si>
    <t>Кабардино-Балкария</t>
  </si>
  <si>
    <t>Удмуртия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</si>
</sst>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Font="0" applyBorder="0" applyAlignment="0"/>
  </cellStyleXfs>
  <cellXfs count="94">
    <xf numFmtId="0" fontId="0" fillId="0" borderId="0" xfId="0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0" fillId="0" borderId="19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1" xfId="0" applyFont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4" xfId="0" applyBorder="1" applyAlignment="1">
      <alignment wrapText="1"/>
    </xf>
    <xf numFmtId="0" fontId="3" fillId="0" borderId="1" xfId="0" applyFont="1" applyBorder="1"/>
    <xf numFmtId="0" fontId="0" fillId="0" borderId="0" xfId="0" applyBorder="1" applyAlignment="1">
      <alignment wrapText="1"/>
    </xf>
    <xf numFmtId="0" fontId="0" fillId="0" borderId="24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2" xfId="0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Border="1"/>
    <xf numFmtId="0" fontId="3" fillId="0" borderId="3" xfId="0" applyFont="1" applyBorder="1"/>
    <xf numFmtId="0" fontId="4" fillId="0" borderId="0" xfId="1" applyFont="1" applyBorder="1"/>
    <xf numFmtId="0" fontId="4" fillId="0" borderId="1" xfId="1" applyFont="1" applyBorder="1"/>
    <xf numFmtId="0" fontId="4" fillId="0" borderId="1" xfId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wrapText="1"/>
    </xf>
    <xf numFmtId="0" fontId="4" fillId="0" borderId="11" xfId="1" applyFont="1" applyBorder="1"/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3" xfId="1" applyFont="1" applyBorder="1"/>
    <xf numFmtId="0" fontId="0" fillId="0" borderId="31" xfId="0" applyBorder="1" applyAlignment="1">
      <alignment wrapText="1"/>
    </xf>
    <xf numFmtId="0" fontId="0" fillId="0" borderId="2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zoomScale="85" zoomScaleNormal="85" workbookViewId="0">
      <selection activeCell="L23" sqref="L23"/>
    </sheetView>
  </sheetViews>
  <sheetFormatPr defaultColWidth="6.85546875" defaultRowHeight="15" x14ac:dyDescent="0.25"/>
  <cols>
    <col min="1" max="1" width="7.140625" style="6" customWidth="1"/>
    <col min="2" max="2" width="22.28515625" style="6" bestFit="1" customWidth="1"/>
    <col min="3" max="3" width="6.85546875" style="6"/>
    <col min="4" max="4" width="24.85546875" style="6" bestFit="1" customWidth="1"/>
    <col min="5" max="5" width="6.85546875" style="7"/>
    <col min="6" max="6" width="6.85546875" style="8"/>
    <col min="7" max="8" width="6.85546875" style="6"/>
    <col min="9" max="9" width="9" style="7" customWidth="1"/>
    <col min="10" max="10" width="9.28515625" style="6" customWidth="1"/>
    <col min="11" max="11" width="6.85546875" style="6"/>
    <col min="12" max="12" width="6.85546875" style="12"/>
    <col min="13" max="13" width="6.28515625" style="6" customWidth="1"/>
    <col min="14" max="14" width="6.5703125" style="12" customWidth="1"/>
    <col min="15" max="15" width="6.85546875" style="6" customWidth="1"/>
    <col min="16" max="16" width="7" style="6" customWidth="1"/>
    <col min="17" max="17" width="8.7109375" style="11" customWidth="1"/>
    <col min="18" max="18" width="6.85546875" style="12"/>
    <col min="19" max="19" width="9.140625" style="6" customWidth="1"/>
    <col min="20" max="16384" width="6.85546875" style="6"/>
  </cols>
  <sheetData>
    <row r="1" spans="1:19" ht="15" customHeight="1" thickBot="1" x14ac:dyDescent="0.3">
      <c r="A1" s="82" t="s">
        <v>16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16"/>
      <c r="S1" s="16"/>
    </row>
    <row r="2" spans="1:19" ht="28.9" customHeight="1" thickBot="1" x14ac:dyDescent="0.3">
      <c r="A2" s="84" t="s">
        <v>0</v>
      </c>
      <c r="B2" s="84" t="s">
        <v>15</v>
      </c>
      <c r="C2" s="84" t="s">
        <v>1</v>
      </c>
      <c r="D2" s="84" t="s">
        <v>2</v>
      </c>
      <c r="E2" s="85" t="s">
        <v>18</v>
      </c>
      <c r="F2" s="85"/>
      <c r="G2" s="85" t="s">
        <v>19</v>
      </c>
      <c r="H2" s="85"/>
      <c r="I2" s="85" t="s">
        <v>109</v>
      </c>
      <c r="J2" s="85"/>
      <c r="K2" s="85" t="s">
        <v>110</v>
      </c>
      <c r="L2" s="85"/>
      <c r="M2" s="85" t="s">
        <v>22</v>
      </c>
      <c r="N2" s="85"/>
      <c r="O2" s="85" t="s">
        <v>21</v>
      </c>
      <c r="P2" s="85"/>
      <c r="Q2" s="25" t="s">
        <v>3</v>
      </c>
      <c r="R2" s="17"/>
      <c r="S2" s="14"/>
    </row>
    <row r="3" spans="1:19" ht="30.75" thickBot="1" x14ac:dyDescent="0.3">
      <c r="A3" s="84"/>
      <c r="B3" s="84"/>
      <c r="C3" s="84"/>
      <c r="D3" s="84"/>
      <c r="E3" s="26" t="s">
        <v>0</v>
      </c>
      <c r="F3" s="26" t="s">
        <v>4</v>
      </c>
      <c r="G3" s="26" t="s">
        <v>0</v>
      </c>
      <c r="H3" s="26" t="s">
        <v>4</v>
      </c>
      <c r="I3" s="26" t="s">
        <v>0</v>
      </c>
      <c r="J3" s="26" t="s">
        <v>4</v>
      </c>
      <c r="K3" s="27" t="s">
        <v>0</v>
      </c>
      <c r="L3" s="27" t="s">
        <v>4</v>
      </c>
      <c r="M3" s="27" t="s">
        <v>0</v>
      </c>
      <c r="N3" s="27" t="s">
        <v>4</v>
      </c>
      <c r="O3" s="27" t="s">
        <v>0</v>
      </c>
      <c r="P3" s="27" t="s">
        <v>4</v>
      </c>
      <c r="Q3" s="28"/>
      <c r="R3" s="18"/>
      <c r="S3" s="3"/>
    </row>
    <row r="4" spans="1:19" ht="13.9" customHeight="1" thickBot="1" x14ac:dyDescent="0.3">
      <c r="A4" s="19">
        <v>1</v>
      </c>
      <c r="B4" s="19" t="s">
        <v>30</v>
      </c>
      <c r="C4" s="19">
        <v>2010</v>
      </c>
      <c r="D4" s="20" t="s">
        <v>5</v>
      </c>
      <c r="E4" s="21">
        <v>6</v>
      </c>
      <c r="F4" s="22">
        <v>27</v>
      </c>
      <c r="G4" s="23">
        <v>2</v>
      </c>
      <c r="H4" s="20">
        <v>36</v>
      </c>
      <c r="I4" s="21">
        <v>1</v>
      </c>
      <c r="J4" s="81">
        <v>50</v>
      </c>
      <c r="K4" s="23"/>
      <c r="L4" s="24"/>
      <c r="M4" s="23"/>
      <c r="N4" s="24"/>
      <c r="O4" s="23"/>
      <c r="P4" s="20"/>
      <c r="Q4" s="26">
        <v>86</v>
      </c>
      <c r="R4" s="18"/>
      <c r="S4" s="3"/>
    </row>
    <row r="5" spans="1:19" ht="13.9" customHeight="1" thickBot="1" x14ac:dyDescent="0.3">
      <c r="A5" s="1">
        <v>2</v>
      </c>
      <c r="B5" s="1" t="s">
        <v>25</v>
      </c>
      <c r="C5" s="1">
        <v>2010</v>
      </c>
      <c r="D5" s="2" t="s">
        <v>5</v>
      </c>
      <c r="E5" s="4">
        <v>1</v>
      </c>
      <c r="F5" s="5">
        <v>40</v>
      </c>
      <c r="G5" s="3">
        <v>1</v>
      </c>
      <c r="H5" s="2">
        <v>40</v>
      </c>
      <c r="I5" s="4">
        <v>4</v>
      </c>
      <c r="J5" s="5">
        <v>38.75</v>
      </c>
      <c r="K5" s="3"/>
      <c r="L5" s="13"/>
      <c r="M5" s="3"/>
      <c r="N5" s="13"/>
      <c r="O5" s="3"/>
      <c r="P5" s="2"/>
      <c r="Q5" s="26">
        <v>80</v>
      </c>
      <c r="R5" s="18"/>
      <c r="S5" s="3"/>
    </row>
    <row r="6" spans="1:19" ht="13.9" customHeight="1" thickBot="1" x14ac:dyDescent="0.3">
      <c r="A6" s="1">
        <v>3</v>
      </c>
      <c r="B6" s="1" t="s">
        <v>29</v>
      </c>
      <c r="C6" s="1">
        <v>2009</v>
      </c>
      <c r="D6" s="2" t="s">
        <v>5</v>
      </c>
      <c r="E6" s="4">
        <v>5</v>
      </c>
      <c r="F6" s="5">
        <v>29</v>
      </c>
      <c r="G6" s="3">
        <v>3</v>
      </c>
      <c r="H6" s="2">
        <v>33</v>
      </c>
      <c r="I6" s="4">
        <v>3</v>
      </c>
      <c r="J6" s="5">
        <v>41.2</v>
      </c>
      <c r="K6" s="3"/>
      <c r="L6" s="13"/>
      <c r="M6" s="3"/>
      <c r="N6" s="13"/>
      <c r="O6" s="3"/>
      <c r="P6" s="2"/>
      <c r="Q6" s="26">
        <v>74.2</v>
      </c>
      <c r="R6" s="18"/>
      <c r="S6" s="3"/>
    </row>
    <row r="7" spans="1:19" ht="13.9" customHeight="1" thickBot="1" x14ac:dyDescent="0.3">
      <c r="A7" s="1">
        <v>4</v>
      </c>
      <c r="B7" s="1" t="s">
        <v>27</v>
      </c>
      <c r="C7" s="1">
        <v>2010</v>
      </c>
      <c r="D7" s="2" t="s">
        <v>10</v>
      </c>
      <c r="E7" s="4">
        <v>3</v>
      </c>
      <c r="F7" s="5">
        <v>33</v>
      </c>
      <c r="G7" s="3"/>
      <c r="H7" s="2"/>
      <c r="I7" s="4">
        <v>6</v>
      </c>
      <c r="J7" s="5">
        <v>33.75</v>
      </c>
      <c r="K7" s="3"/>
      <c r="L7" s="13"/>
      <c r="M7" s="3"/>
      <c r="N7" s="13"/>
      <c r="O7" s="3"/>
      <c r="P7" s="2"/>
      <c r="Q7" s="26">
        <v>66.75</v>
      </c>
      <c r="R7" s="18"/>
      <c r="S7" s="3"/>
    </row>
    <row r="8" spans="1:19" ht="13.9" customHeight="1" thickBot="1" x14ac:dyDescent="0.3">
      <c r="A8" s="1">
        <v>5</v>
      </c>
      <c r="B8" s="1" t="s">
        <v>26</v>
      </c>
      <c r="C8" s="1">
        <v>2012</v>
      </c>
      <c r="D8" s="2" t="s">
        <v>7</v>
      </c>
      <c r="E8" s="4">
        <v>2</v>
      </c>
      <c r="F8" s="5">
        <v>36</v>
      </c>
      <c r="G8" s="3">
        <v>6</v>
      </c>
      <c r="H8" s="2">
        <v>27</v>
      </c>
      <c r="I8" s="4">
        <v>8</v>
      </c>
      <c r="J8" s="5">
        <v>28.25</v>
      </c>
      <c r="K8" s="3"/>
      <c r="L8" s="13"/>
      <c r="M8" s="3"/>
      <c r="N8" s="13"/>
      <c r="O8" s="3"/>
      <c r="P8" s="2"/>
      <c r="Q8" s="26">
        <v>64.25</v>
      </c>
      <c r="R8" s="18"/>
      <c r="S8" s="3"/>
    </row>
    <row r="9" spans="1:19" ht="13.9" customHeight="1" thickBot="1" x14ac:dyDescent="0.3">
      <c r="A9" s="1">
        <v>6</v>
      </c>
      <c r="B9" s="1" t="s">
        <v>28</v>
      </c>
      <c r="C9" s="1">
        <v>2011</v>
      </c>
      <c r="D9" s="2" t="s">
        <v>7</v>
      </c>
      <c r="E9" s="4">
        <v>4</v>
      </c>
      <c r="F9" s="5">
        <v>31</v>
      </c>
      <c r="G9" s="3">
        <v>4</v>
      </c>
      <c r="H9" s="2">
        <v>31</v>
      </c>
      <c r="I9" s="4"/>
      <c r="J9" s="5"/>
      <c r="K9" s="3"/>
      <c r="L9" s="13"/>
      <c r="M9" s="3"/>
      <c r="N9" s="13"/>
      <c r="O9" s="3"/>
      <c r="P9" s="2"/>
      <c r="Q9" s="26">
        <v>62</v>
      </c>
      <c r="R9" s="18"/>
      <c r="S9" s="3"/>
    </row>
    <row r="10" spans="1:19" ht="13.9" customHeight="1" thickBot="1" x14ac:dyDescent="0.3">
      <c r="A10" s="1">
        <v>7</v>
      </c>
      <c r="B10" s="1" t="s">
        <v>32</v>
      </c>
      <c r="C10" s="1">
        <v>2010</v>
      </c>
      <c r="D10" s="2" t="s">
        <v>5</v>
      </c>
      <c r="E10" s="4">
        <v>8</v>
      </c>
      <c r="F10" s="5">
        <v>23</v>
      </c>
      <c r="G10" s="3">
        <v>5</v>
      </c>
      <c r="H10" s="2">
        <v>29</v>
      </c>
      <c r="I10" s="4"/>
      <c r="J10" s="5"/>
      <c r="K10" s="3"/>
      <c r="L10" s="13"/>
      <c r="M10" s="3"/>
      <c r="N10" s="13"/>
      <c r="O10" s="3"/>
      <c r="P10" s="2"/>
      <c r="Q10" s="26">
        <v>52</v>
      </c>
      <c r="R10" s="18"/>
      <c r="S10" s="3"/>
    </row>
    <row r="11" spans="1:19" ht="13.9" customHeight="1" thickBot="1" x14ac:dyDescent="0.3">
      <c r="A11" s="1">
        <v>8</v>
      </c>
      <c r="B11" s="1" t="s">
        <v>31</v>
      </c>
      <c r="C11" s="1">
        <v>2009</v>
      </c>
      <c r="D11" s="2" t="s">
        <v>11</v>
      </c>
      <c r="E11" s="4">
        <v>7</v>
      </c>
      <c r="F11" s="5">
        <v>25</v>
      </c>
      <c r="G11" s="3">
        <v>7</v>
      </c>
      <c r="H11" s="2">
        <v>25</v>
      </c>
      <c r="I11" s="4">
        <v>13</v>
      </c>
      <c r="J11" s="5">
        <v>19.8</v>
      </c>
      <c r="K11" s="3"/>
      <c r="L11" s="13"/>
      <c r="M11" s="3"/>
      <c r="N11" s="13"/>
      <c r="O11" s="3"/>
      <c r="P11" s="2"/>
      <c r="Q11" s="26">
        <v>50</v>
      </c>
      <c r="R11" s="18"/>
      <c r="S11" s="3"/>
    </row>
    <row r="12" spans="1:19" ht="13.9" customHeight="1" thickBot="1" x14ac:dyDescent="0.3">
      <c r="A12" s="1">
        <v>9</v>
      </c>
      <c r="B12" s="1" t="s">
        <v>33</v>
      </c>
      <c r="C12" s="1">
        <v>2010</v>
      </c>
      <c r="D12" s="2" t="s">
        <v>7</v>
      </c>
      <c r="E12" s="4">
        <v>9</v>
      </c>
      <c r="F12" s="5">
        <v>22</v>
      </c>
      <c r="G12" s="3">
        <v>15</v>
      </c>
      <c r="H12" s="2">
        <v>16</v>
      </c>
      <c r="I12" s="4">
        <v>10</v>
      </c>
      <c r="J12" s="5">
        <v>23.1</v>
      </c>
      <c r="K12" s="3"/>
      <c r="L12" s="13"/>
      <c r="M12" s="3"/>
      <c r="N12" s="13"/>
      <c r="O12" s="3"/>
      <c r="P12" s="2"/>
      <c r="Q12" s="26">
        <v>45.1</v>
      </c>
      <c r="R12" s="18"/>
      <c r="S12" s="3"/>
    </row>
    <row r="13" spans="1:19" ht="13.9" customHeight="1" thickBot="1" x14ac:dyDescent="0.3">
      <c r="A13" s="1">
        <v>10</v>
      </c>
      <c r="B13" s="1" t="s">
        <v>37</v>
      </c>
      <c r="C13" s="1">
        <v>2010</v>
      </c>
      <c r="D13" s="2" t="s">
        <v>10</v>
      </c>
      <c r="E13" s="4">
        <v>13</v>
      </c>
      <c r="F13" s="5">
        <v>18</v>
      </c>
      <c r="G13" s="3">
        <v>10</v>
      </c>
      <c r="H13" s="2">
        <v>21</v>
      </c>
      <c r="I13" s="4">
        <v>12</v>
      </c>
      <c r="J13" s="5">
        <v>20.900000000000002</v>
      </c>
      <c r="K13" s="3"/>
      <c r="L13" s="13"/>
      <c r="M13" s="3"/>
      <c r="N13" s="13"/>
      <c r="O13" s="3"/>
      <c r="P13" s="2"/>
      <c r="Q13" s="26">
        <v>41.900000000000006</v>
      </c>
      <c r="R13" s="18"/>
      <c r="S13" s="3"/>
    </row>
    <row r="14" spans="1:19" ht="13.9" customHeight="1" thickBot="1" x14ac:dyDescent="0.3">
      <c r="A14" s="1">
        <v>11</v>
      </c>
      <c r="B14" s="1" t="s">
        <v>87</v>
      </c>
      <c r="C14" s="1">
        <v>2009</v>
      </c>
      <c r="D14" s="2" t="s">
        <v>5</v>
      </c>
      <c r="E14" s="4"/>
      <c r="F14" s="5"/>
      <c r="G14" s="3">
        <v>8</v>
      </c>
      <c r="H14" s="2">
        <v>23</v>
      </c>
      <c r="I14" s="4">
        <v>16</v>
      </c>
      <c r="J14" s="5">
        <v>16.5</v>
      </c>
      <c r="K14" s="3"/>
      <c r="L14" s="13"/>
      <c r="M14" s="3"/>
      <c r="N14" s="13"/>
      <c r="O14" s="3"/>
      <c r="P14" s="2"/>
      <c r="Q14" s="26">
        <v>39.5</v>
      </c>
      <c r="R14" s="18"/>
      <c r="S14" s="3"/>
    </row>
    <row r="15" spans="1:19" ht="13.9" customHeight="1" thickBot="1" x14ac:dyDescent="0.3">
      <c r="A15" s="1">
        <v>12</v>
      </c>
      <c r="B15" s="1" t="s">
        <v>39</v>
      </c>
      <c r="C15" s="1">
        <v>2012</v>
      </c>
      <c r="D15" s="2" t="s">
        <v>5</v>
      </c>
      <c r="E15" s="4">
        <v>15</v>
      </c>
      <c r="F15" s="5">
        <v>16</v>
      </c>
      <c r="G15" s="3">
        <v>11</v>
      </c>
      <c r="H15" s="2">
        <v>20</v>
      </c>
      <c r="I15" s="4">
        <v>28</v>
      </c>
      <c r="J15" s="5">
        <v>3</v>
      </c>
      <c r="K15" s="3"/>
      <c r="L15" s="13"/>
      <c r="M15" s="3"/>
      <c r="N15" s="13"/>
      <c r="O15" s="3"/>
      <c r="P15" s="2"/>
      <c r="Q15" s="26">
        <v>36</v>
      </c>
      <c r="R15" s="18"/>
      <c r="S15" s="3"/>
    </row>
    <row r="16" spans="1:19" ht="13.9" customHeight="1" thickBot="1" x14ac:dyDescent="0.3">
      <c r="A16" s="1">
        <v>13</v>
      </c>
      <c r="B16" s="1" t="s">
        <v>38</v>
      </c>
      <c r="C16" s="1">
        <v>2010</v>
      </c>
      <c r="D16" s="2" t="s">
        <v>9</v>
      </c>
      <c r="E16" s="4">
        <v>14</v>
      </c>
      <c r="F16" s="5">
        <v>17</v>
      </c>
      <c r="G16" s="3">
        <v>13</v>
      </c>
      <c r="H16" s="2">
        <v>18</v>
      </c>
      <c r="I16" s="4">
        <v>22</v>
      </c>
      <c r="J16" s="5">
        <v>9</v>
      </c>
      <c r="K16" s="3"/>
      <c r="L16" s="13"/>
      <c r="M16" s="3"/>
      <c r="N16" s="13"/>
      <c r="O16" s="3"/>
      <c r="P16" s="2"/>
      <c r="Q16" s="26">
        <v>35</v>
      </c>
      <c r="R16" s="18"/>
      <c r="S16" s="3"/>
    </row>
    <row r="17" spans="1:19" ht="13.9" customHeight="1" thickBot="1" x14ac:dyDescent="0.3">
      <c r="A17" s="1">
        <v>14</v>
      </c>
      <c r="B17" s="1" t="s">
        <v>34</v>
      </c>
      <c r="C17" s="1">
        <v>2010</v>
      </c>
      <c r="D17" s="2" t="s">
        <v>23</v>
      </c>
      <c r="E17" s="4">
        <v>10</v>
      </c>
      <c r="F17" s="5">
        <v>21</v>
      </c>
      <c r="G17" s="3">
        <v>17</v>
      </c>
      <c r="H17" s="2">
        <v>14</v>
      </c>
      <c r="I17" s="4">
        <v>23</v>
      </c>
      <c r="J17" s="5">
        <v>8</v>
      </c>
      <c r="K17" s="3"/>
      <c r="L17" s="13"/>
      <c r="M17" s="3"/>
      <c r="N17" s="13"/>
      <c r="O17" s="3"/>
      <c r="P17" s="2"/>
      <c r="Q17" s="26">
        <v>35</v>
      </c>
      <c r="R17" s="18"/>
      <c r="S17" s="3"/>
    </row>
    <row r="18" spans="1:19" ht="13.9" customHeight="1" thickBot="1" x14ac:dyDescent="0.3">
      <c r="A18" s="1">
        <v>15</v>
      </c>
      <c r="B18" s="1" t="s">
        <v>42</v>
      </c>
      <c r="C18" s="1">
        <v>2009</v>
      </c>
      <c r="D18" s="2" t="s">
        <v>23</v>
      </c>
      <c r="E18" s="4">
        <v>18</v>
      </c>
      <c r="F18" s="5">
        <v>13</v>
      </c>
      <c r="G18" s="3">
        <v>9</v>
      </c>
      <c r="H18" s="2">
        <v>22</v>
      </c>
      <c r="I18" s="4">
        <v>30</v>
      </c>
      <c r="J18" s="5">
        <v>1</v>
      </c>
      <c r="K18" s="3"/>
      <c r="L18" s="13"/>
      <c r="M18" s="3"/>
      <c r="N18" s="13"/>
      <c r="O18" s="3"/>
      <c r="P18" s="2"/>
      <c r="Q18" s="26">
        <v>35</v>
      </c>
      <c r="R18" s="18"/>
      <c r="S18" s="3"/>
    </row>
    <row r="19" spans="1:19" ht="13.9" customHeight="1" thickBot="1" x14ac:dyDescent="0.3">
      <c r="A19" s="1">
        <v>16</v>
      </c>
      <c r="B19" s="1" t="s">
        <v>41</v>
      </c>
      <c r="C19" s="1">
        <v>2009</v>
      </c>
      <c r="D19" s="2" t="s">
        <v>11</v>
      </c>
      <c r="E19" s="4">
        <v>17</v>
      </c>
      <c r="F19" s="5">
        <v>14</v>
      </c>
      <c r="G19" s="3">
        <v>12</v>
      </c>
      <c r="H19" s="2">
        <v>19</v>
      </c>
      <c r="I19" s="4">
        <v>25</v>
      </c>
      <c r="J19" s="5">
        <v>6</v>
      </c>
      <c r="K19" s="3"/>
      <c r="L19" s="13"/>
      <c r="M19" s="3"/>
      <c r="N19" s="13"/>
      <c r="O19" s="3"/>
      <c r="P19" s="2"/>
      <c r="Q19" s="26">
        <v>33</v>
      </c>
      <c r="R19" s="18"/>
      <c r="S19" s="3"/>
    </row>
    <row r="20" spans="1:19" ht="13.9" customHeight="1" thickBot="1" x14ac:dyDescent="0.3">
      <c r="A20" s="1">
        <v>17</v>
      </c>
      <c r="B20" s="1" t="s">
        <v>36</v>
      </c>
      <c r="C20" s="1">
        <v>2009</v>
      </c>
      <c r="D20" s="2" t="s">
        <v>102</v>
      </c>
      <c r="E20" s="4">
        <v>12</v>
      </c>
      <c r="F20" s="5">
        <v>19</v>
      </c>
      <c r="G20" s="3"/>
      <c r="H20" s="2"/>
      <c r="I20" s="4">
        <v>20</v>
      </c>
      <c r="J20" s="5">
        <v>11</v>
      </c>
      <c r="K20" s="3"/>
      <c r="L20" s="13"/>
      <c r="M20" s="3"/>
      <c r="N20" s="13"/>
      <c r="O20" s="3"/>
      <c r="P20" s="2"/>
      <c r="Q20" s="26">
        <v>30</v>
      </c>
      <c r="R20" s="18"/>
      <c r="S20" s="3"/>
    </row>
    <row r="21" spans="1:19" ht="13.9" customHeight="1" thickBot="1" x14ac:dyDescent="0.3">
      <c r="A21" s="1">
        <v>18</v>
      </c>
      <c r="B21" s="1" t="s">
        <v>75</v>
      </c>
      <c r="C21" s="1">
        <v>2011</v>
      </c>
      <c r="D21" s="2" t="s">
        <v>9</v>
      </c>
      <c r="E21" s="4">
        <v>55</v>
      </c>
      <c r="F21" s="5">
        <v>0.5</v>
      </c>
      <c r="G21" s="3">
        <v>21</v>
      </c>
      <c r="H21" s="2">
        <v>10</v>
      </c>
      <c r="I21" s="4">
        <v>14</v>
      </c>
      <c r="J21" s="5">
        <v>18.700000000000003</v>
      </c>
      <c r="K21" s="3"/>
      <c r="L21" s="13"/>
      <c r="M21" s="3"/>
      <c r="N21" s="13"/>
      <c r="O21" s="3"/>
      <c r="P21" s="2"/>
      <c r="Q21" s="26">
        <v>28.700000000000003</v>
      </c>
      <c r="R21" s="18"/>
      <c r="S21" s="3"/>
    </row>
    <row r="22" spans="1:19" ht="13.9" customHeight="1" thickBot="1" x14ac:dyDescent="0.3">
      <c r="A22" s="1">
        <v>19</v>
      </c>
      <c r="B22" s="1" t="s">
        <v>88</v>
      </c>
      <c r="C22" s="1">
        <v>2011</v>
      </c>
      <c r="D22" s="2" t="s">
        <v>10</v>
      </c>
      <c r="E22" s="4"/>
      <c r="F22" s="5"/>
      <c r="G22" s="3">
        <v>18</v>
      </c>
      <c r="H22" s="2">
        <v>13</v>
      </c>
      <c r="I22" s="4">
        <v>17</v>
      </c>
      <c r="J22" s="5">
        <v>15.4</v>
      </c>
      <c r="K22" s="3"/>
      <c r="L22" s="13"/>
      <c r="M22" s="3"/>
      <c r="N22" s="13"/>
      <c r="O22" s="3"/>
      <c r="P22" s="2"/>
      <c r="Q22" s="26">
        <v>28.4</v>
      </c>
      <c r="R22" s="18"/>
      <c r="S22" s="3"/>
    </row>
    <row r="23" spans="1:19" ht="13.9" customHeight="1" thickBot="1" x14ac:dyDescent="0.3">
      <c r="A23" s="1">
        <v>20</v>
      </c>
      <c r="B23" s="1" t="s">
        <v>46</v>
      </c>
      <c r="C23" s="1">
        <v>2009</v>
      </c>
      <c r="D23" s="2" t="s">
        <v>10</v>
      </c>
      <c r="E23" s="4">
        <v>22</v>
      </c>
      <c r="F23" s="5">
        <v>9</v>
      </c>
      <c r="G23" s="3">
        <v>14</v>
      </c>
      <c r="H23" s="2">
        <v>17</v>
      </c>
      <c r="I23" s="4">
        <v>21</v>
      </c>
      <c r="J23" s="5">
        <v>10</v>
      </c>
      <c r="K23" s="3"/>
      <c r="L23" s="13"/>
      <c r="M23" s="3"/>
      <c r="N23" s="13"/>
      <c r="O23" s="3"/>
      <c r="P23" s="2"/>
      <c r="Q23" s="26">
        <v>27</v>
      </c>
      <c r="R23" s="18"/>
      <c r="S23" s="3"/>
    </row>
    <row r="24" spans="1:19" ht="13.9" customHeight="1" thickBot="1" x14ac:dyDescent="0.3">
      <c r="A24" s="1">
        <v>21</v>
      </c>
      <c r="B24" s="1" t="s">
        <v>65</v>
      </c>
      <c r="C24" s="1">
        <v>2010</v>
      </c>
      <c r="D24" s="2" t="s">
        <v>7</v>
      </c>
      <c r="E24" s="4">
        <v>44</v>
      </c>
      <c r="F24" s="5">
        <v>0.5</v>
      </c>
      <c r="G24" s="3">
        <v>16</v>
      </c>
      <c r="H24" s="2">
        <v>15</v>
      </c>
      <c r="I24" s="4">
        <v>24</v>
      </c>
      <c r="J24" s="5">
        <v>7</v>
      </c>
      <c r="K24" s="3"/>
      <c r="L24" s="13"/>
      <c r="M24" s="3"/>
      <c r="N24" s="13"/>
      <c r="O24" s="3"/>
      <c r="P24" s="2"/>
      <c r="Q24" s="26">
        <v>22</v>
      </c>
      <c r="R24" s="18"/>
      <c r="S24" s="3"/>
    </row>
    <row r="25" spans="1:19" ht="13.9" customHeight="1" thickBot="1" x14ac:dyDescent="0.3">
      <c r="A25" s="1">
        <v>22</v>
      </c>
      <c r="B25" s="1" t="s">
        <v>45</v>
      </c>
      <c r="C25" s="1">
        <v>2010</v>
      </c>
      <c r="D25" s="2" t="s">
        <v>7</v>
      </c>
      <c r="E25" s="4">
        <v>21</v>
      </c>
      <c r="F25" s="5">
        <v>10</v>
      </c>
      <c r="G25" s="3">
        <v>19</v>
      </c>
      <c r="H25" s="2">
        <v>12</v>
      </c>
      <c r="I25" s="4">
        <v>42</v>
      </c>
      <c r="J25" s="5">
        <v>0.5</v>
      </c>
      <c r="K25" s="3"/>
      <c r="L25" s="13"/>
      <c r="M25" s="3"/>
      <c r="N25" s="13"/>
      <c r="O25" s="3"/>
      <c r="P25" s="2"/>
      <c r="Q25" s="26">
        <v>22</v>
      </c>
      <c r="R25" s="18"/>
      <c r="S25" s="3"/>
    </row>
    <row r="26" spans="1:19" ht="13.9" customHeight="1" thickBot="1" x14ac:dyDescent="0.3">
      <c r="A26" s="1">
        <v>23</v>
      </c>
      <c r="B26" s="1" t="s">
        <v>35</v>
      </c>
      <c r="C26" s="1">
        <v>2009</v>
      </c>
      <c r="D26" s="2" t="s">
        <v>10</v>
      </c>
      <c r="E26" s="4">
        <v>11</v>
      </c>
      <c r="F26" s="5">
        <v>20</v>
      </c>
      <c r="G26" s="3"/>
      <c r="H26" s="2"/>
      <c r="I26" s="4">
        <v>29</v>
      </c>
      <c r="J26" s="5">
        <v>2</v>
      </c>
      <c r="K26" s="3"/>
      <c r="L26" s="13"/>
      <c r="M26" s="3"/>
      <c r="N26" s="13"/>
      <c r="O26" s="3"/>
      <c r="P26" s="2"/>
      <c r="Q26" s="26">
        <v>22</v>
      </c>
      <c r="R26" s="18"/>
      <c r="S26" s="3"/>
    </row>
    <row r="27" spans="1:19" ht="13.9" customHeight="1" thickBot="1" x14ac:dyDescent="0.3">
      <c r="A27" s="1">
        <v>24</v>
      </c>
      <c r="B27" s="1" t="s">
        <v>40</v>
      </c>
      <c r="C27" s="1">
        <v>2011</v>
      </c>
      <c r="D27" s="2" t="s">
        <v>11</v>
      </c>
      <c r="E27" s="4">
        <v>16</v>
      </c>
      <c r="F27" s="5">
        <v>15</v>
      </c>
      <c r="G27" s="3"/>
      <c r="H27" s="2"/>
      <c r="I27" s="4">
        <v>26</v>
      </c>
      <c r="J27" s="5">
        <v>5</v>
      </c>
      <c r="K27" s="3"/>
      <c r="L27" s="13"/>
      <c r="M27" s="3"/>
      <c r="N27" s="13"/>
      <c r="O27" s="3"/>
      <c r="P27" s="2"/>
      <c r="Q27" s="26">
        <v>20</v>
      </c>
      <c r="R27" s="18"/>
      <c r="S27" s="3"/>
    </row>
    <row r="28" spans="1:19" ht="13.9" customHeight="1" thickBot="1" x14ac:dyDescent="0.3">
      <c r="A28" s="1">
        <v>25</v>
      </c>
      <c r="B28" s="1" t="s">
        <v>48</v>
      </c>
      <c r="C28" s="1">
        <v>2010</v>
      </c>
      <c r="D28" s="2" t="s">
        <v>102</v>
      </c>
      <c r="E28" s="4">
        <v>24</v>
      </c>
      <c r="F28" s="5">
        <v>7</v>
      </c>
      <c r="G28" s="3">
        <v>20</v>
      </c>
      <c r="H28" s="2">
        <v>11</v>
      </c>
      <c r="I28" s="4">
        <v>37</v>
      </c>
      <c r="J28" s="5">
        <v>0.5</v>
      </c>
      <c r="K28" s="3"/>
      <c r="L28" s="13"/>
      <c r="M28" s="3"/>
      <c r="N28" s="13"/>
      <c r="O28" s="3"/>
      <c r="P28" s="2"/>
      <c r="Q28" s="26">
        <v>18</v>
      </c>
      <c r="R28" s="18"/>
      <c r="S28" s="3"/>
    </row>
    <row r="29" spans="1:19" ht="13.9" customHeight="1" thickBot="1" x14ac:dyDescent="0.3">
      <c r="A29" s="1">
        <v>26</v>
      </c>
      <c r="B29" s="1" t="s">
        <v>47</v>
      </c>
      <c r="C29" s="1">
        <v>2009</v>
      </c>
      <c r="D29" s="2" t="s">
        <v>10</v>
      </c>
      <c r="E29" s="4">
        <v>23</v>
      </c>
      <c r="F29" s="5">
        <v>8</v>
      </c>
      <c r="G29" s="3">
        <v>24</v>
      </c>
      <c r="H29" s="2">
        <v>7</v>
      </c>
      <c r="I29" s="4">
        <v>27</v>
      </c>
      <c r="J29" s="5">
        <v>4</v>
      </c>
      <c r="K29" s="3"/>
      <c r="L29" s="13"/>
      <c r="M29" s="3"/>
      <c r="N29" s="13"/>
      <c r="O29" s="3"/>
      <c r="P29" s="2"/>
      <c r="Q29" s="26">
        <v>15</v>
      </c>
      <c r="R29" s="18"/>
      <c r="S29" s="3"/>
    </row>
    <row r="30" spans="1:19" ht="13.9" customHeight="1" thickBot="1" x14ac:dyDescent="0.3">
      <c r="A30" s="1">
        <v>27</v>
      </c>
      <c r="B30" s="1" t="s">
        <v>43</v>
      </c>
      <c r="C30" s="1">
        <v>2009</v>
      </c>
      <c r="D30" s="2" t="s">
        <v>102</v>
      </c>
      <c r="E30" s="4">
        <v>19</v>
      </c>
      <c r="F30" s="5">
        <v>12</v>
      </c>
      <c r="G30" s="3">
        <v>49</v>
      </c>
      <c r="H30" s="2">
        <v>0.5</v>
      </c>
      <c r="I30" s="4">
        <v>44</v>
      </c>
      <c r="J30" s="5">
        <v>0.5</v>
      </c>
      <c r="K30" s="3"/>
      <c r="L30" s="13"/>
      <c r="M30" s="3"/>
      <c r="N30" s="13"/>
      <c r="O30" s="3"/>
      <c r="P30" s="2"/>
      <c r="Q30" s="26">
        <v>12.5</v>
      </c>
      <c r="R30" s="18"/>
      <c r="S30" s="3"/>
    </row>
    <row r="31" spans="1:19" ht="13.9" customHeight="1" thickBot="1" x14ac:dyDescent="0.3">
      <c r="A31" s="1">
        <v>28</v>
      </c>
      <c r="B31" s="1" t="s">
        <v>44</v>
      </c>
      <c r="C31" s="1">
        <v>2010</v>
      </c>
      <c r="D31" s="2" t="s">
        <v>7</v>
      </c>
      <c r="E31" s="4">
        <v>20</v>
      </c>
      <c r="F31" s="5">
        <v>11</v>
      </c>
      <c r="G31" s="3">
        <v>31</v>
      </c>
      <c r="H31" s="2">
        <v>1</v>
      </c>
      <c r="I31" s="4">
        <v>54</v>
      </c>
      <c r="J31" s="5">
        <v>0.5</v>
      </c>
      <c r="K31" s="3"/>
      <c r="L31" s="13"/>
      <c r="M31" s="3"/>
      <c r="N31" s="13"/>
      <c r="O31" s="3"/>
      <c r="P31" s="2"/>
      <c r="Q31" s="26">
        <v>12</v>
      </c>
      <c r="R31" s="18"/>
      <c r="S31" s="3"/>
    </row>
    <row r="32" spans="1:19" ht="13.9" customHeight="1" thickBot="1" x14ac:dyDescent="0.3">
      <c r="A32" s="1">
        <v>29</v>
      </c>
      <c r="B32" s="1" t="s">
        <v>78</v>
      </c>
      <c r="C32" s="1">
        <v>2010</v>
      </c>
      <c r="D32" s="2" t="s">
        <v>12</v>
      </c>
      <c r="E32" s="4">
        <v>58</v>
      </c>
      <c r="F32" s="5">
        <v>0.5</v>
      </c>
      <c r="G32" s="3">
        <v>23</v>
      </c>
      <c r="H32" s="2">
        <v>8</v>
      </c>
      <c r="I32" s="4">
        <v>32</v>
      </c>
      <c r="J32" s="5">
        <v>1</v>
      </c>
      <c r="K32" s="3"/>
      <c r="L32" s="13"/>
      <c r="M32" s="3"/>
      <c r="N32" s="13"/>
      <c r="O32" s="3"/>
      <c r="P32" s="2"/>
      <c r="Q32" s="26">
        <v>9</v>
      </c>
      <c r="R32" s="18"/>
      <c r="S32" s="3"/>
    </row>
    <row r="33" spans="1:19" ht="13.9" customHeight="1" thickBot="1" x14ac:dyDescent="0.3">
      <c r="A33" s="1">
        <v>30</v>
      </c>
      <c r="B33" s="1" t="s">
        <v>89</v>
      </c>
      <c r="C33" s="1">
        <v>2010</v>
      </c>
      <c r="D33" s="2" t="s">
        <v>9</v>
      </c>
      <c r="E33" s="4"/>
      <c r="F33" s="5"/>
      <c r="G33" s="3">
        <v>22</v>
      </c>
      <c r="H33" s="2">
        <v>9</v>
      </c>
      <c r="I33" s="4"/>
      <c r="J33" s="5"/>
      <c r="K33" s="3"/>
      <c r="L33" s="13"/>
      <c r="M33" s="3"/>
      <c r="N33" s="13"/>
      <c r="O33" s="3"/>
      <c r="P33" s="2"/>
      <c r="Q33" s="26">
        <v>9</v>
      </c>
      <c r="R33" s="18"/>
      <c r="S33" s="3"/>
    </row>
    <row r="34" spans="1:19" ht="13.9" customHeight="1" thickBot="1" x14ac:dyDescent="0.3">
      <c r="A34" s="1">
        <v>31</v>
      </c>
      <c r="B34" s="1" t="s">
        <v>49</v>
      </c>
      <c r="C34" s="1">
        <v>2010</v>
      </c>
      <c r="D34" s="2" t="s">
        <v>13</v>
      </c>
      <c r="E34" s="4">
        <v>25</v>
      </c>
      <c r="F34" s="5">
        <v>6</v>
      </c>
      <c r="G34" s="3"/>
      <c r="H34" s="2"/>
      <c r="I34" s="4">
        <v>33</v>
      </c>
      <c r="J34" s="5">
        <v>1</v>
      </c>
      <c r="K34" s="3"/>
      <c r="L34" s="13"/>
      <c r="M34" s="3"/>
      <c r="N34" s="13"/>
      <c r="O34" s="3"/>
      <c r="P34" s="2"/>
      <c r="Q34" s="26">
        <v>7</v>
      </c>
      <c r="R34" s="18"/>
      <c r="S34" s="3"/>
    </row>
    <row r="35" spans="1:19" ht="13.9" customHeight="1" thickBot="1" x14ac:dyDescent="0.3">
      <c r="A35" s="1">
        <v>32</v>
      </c>
      <c r="B35" s="1" t="s">
        <v>50</v>
      </c>
      <c r="C35" s="1">
        <v>2009</v>
      </c>
      <c r="D35" s="2" t="s">
        <v>6</v>
      </c>
      <c r="E35" s="4">
        <v>26</v>
      </c>
      <c r="F35" s="5">
        <v>5</v>
      </c>
      <c r="G35" s="3">
        <v>29</v>
      </c>
      <c r="H35" s="2">
        <v>2</v>
      </c>
      <c r="I35" s="4"/>
      <c r="J35" s="5"/>
      <c r="K35" s="3"/>
      <c r="L35" s="13"/>
      <c r="M35" s="3"/>
      <c r="N35" s="13"/>
      <c r="O35" s="3"/>
      <c r="P35" s="2"/>
      <c r="Q35" s="26">
        <v>7</v>
      </c>
      <c r="R35" s="18"/>
      <c r="S35" s="3"/>
    </row>
    <row r="36" spans="1:19" ht="13.9" customHeight="1" thickBot="1" x14ac:dyDescent="0.3">
      <c r="A36" s="1">
        <v>33</v>
      </c>
      <c r="B36" s="1" t="s">
        <v>90</v>
      </c>
      <c r="C36" s="1">
        <v>2009</v>
      </c>
      <c r="D36" s="2" t="s">
        <v>10</v>
      </c>
      <c r="E36" s="4"/>
      <c r="F36" s="5"/>
      <c r="G36" s="3">
        <v>25</v>
      </c>
      <c r="H36" s="2">
        <v>6</v>
      </c>
      <c r="I36" s="4"/>
      <c r="J36" s="5"/>
      <c r="K36" s="3"/>
      <c r="L36" s="13"/>
      <c r="M36" s="3"/>
      <c r="N36" s="13"/>
      <c r="O36" s="3"/>
      <c r="P36" s="2"/>
      <c r="Q36" s="26">
        <v>6</v>
      </c>
      <c r="R36" s="18"/>
      <c r="S36" s="3"/>
    </row>
    <row r="37" spans="1:19" ht="13.9" customHeight="1" thickBot="1" x14ac:dyDescent="0.3">
      <c r="A37" s="1">
        <v>34</v>
      </c>
      <c r="B37" s="1" t="s">
        <v>67</v>
      </c>
      <c r="C37" s="1">
        <v>2010</v>
      </c>
      <c r="D37" s="2" t="s">
        <v>102</v>
      </c>
      <c r="E37" s="4">
        <v>46</v>
      </c>
      <c r="F37" s="5">
        <v>0.5</v>
      </c>
      <c r="G37" s="3">
        <v>26</v>
      </c>
      <c r="H37" s="2">
        <v>5</v>
      </c>
      <c r="I37" s="4">
        <v>56</v>
      </c>
      <c r="J37" s="5">
        <v>0.5</v>
      </c>
      <c r="K37" s="3"/>
      <c r="L37" s="13"/>
      <c r="M37" s="3"/>
      <c r="N37" s="13"/>
      <c r="O37" s="3"/>
      <c r="P37" s="2"/>
      <c r="Q37" s="26">
        <v>5.5</v>
      </c>
      <c r="R37" s="18"/>
      <c r="S37" s="3"/>
    </row>
    <row r="38" spans="1:19" ht="13.9" customHeight="1" thickBot="1" x14ac:dyDescent="0.3">
      <c r="A38" s="1">
        <v>35</v>
      </c>
      <c r="B38" s="1" t="s">
        <v>54</v>
      </c>
      <c r="C38" s="1">
        <v>2009</v>
      </c>
      <c r="D38" s="2" t="s">
        <v>82</v>
      </c>
      <c r="E38" s="4">
        <v>30</v>
      </c>
      <c r="F38" s="5">
        <v>1</v>
      </c>
      <c r="G38" s="3">
        <v>27</v>
      </c>
      <c r="H38" s="2">
        <v>4</v>
      </c>
      <c r="I38" s="4">
        <v>35</v>
      </c>
      <c r="J38" s="5">
        <v>1</v>
      </c>
      <c r="K38" s="3"/>
      <c r="L38" s="13"/>
      <c r="M38" s="3"/>
      <c r="N38" s="13"/>
      <c r="O38" s="3"/>
      <c r="P38" s="2"/>
      <c r="Q38" s="26">
        <v>5</v>
      </c>
      <c r="R38" s="18"/>
      <c r="S38" s="3"/>
    </row>
    <row r="39" spans="1:19" ht="13.9" customHeight="1" thickBot="1" x14ac:dyDescent="0.3">
      <c r="A39" s="1">
        <v>36</v>
      </c>
      <c r="B39" s="1" t="s">
        <v>60</v>
      </c>
      <c r="C39" s="1">
        <v>2010</v>
      </c>
      <c r="D39" s="2" t="s">
        <v>12</v>
      </c>
      <c r="E39" s="4">
        <v>36</v>
      </c>
      <c r="F39" s="5">
        <v>1</v>
      </c>
      <c r="G39" s="3">
        <v>28</v>
      </c>
      <c r="H39" s="2">
        <v>3</v>
      </c>
      <c r="I39" s="4">
        <v>53</v>
      </c>
      <c r="J39" s="5">
        <v>0.5</v>
      </c>
      <c r="K39" s="3"/>
      <c r="L39" s="13"/>
      <c r="M39" s="3"/>
      <c r="N39" s="13"/>
      <c r="O39" s="3"/>
      <c r="P39" s="2"/>
      <c r="Q39" s="26">
        <v>4</v>
      </c>
      <c r="R39" s="18"/>
      <c r="S39" s="3"/>
    </row>
    <row r="40" spans="1:19" ht="13.9" customHeight="1" thickBot="1" x14ac:dyDescent="0.3">
      <c r="A40" s="1">
        <v>37</v>
      </c>
      <c r="B40" s="1" t="s">
        <v>52</v>
      </c>
      <c r="C40" s="1">
        <v>2010</v>
      </c>
      <c r="D40" s="2" t="s">
        <v>13</v>
      </c>
      <c r="E40" s="4">
        <v>28</v>
      </c>
      <c r="F40" s="5">
        <v>3</v>
      </c>
      <c r="G40" s="3"/>
      <c r="H40" s="2"/>
      <c r="I40" s="4">
        <v>31</v>
      </c>
      <c r="J40" s="5">
        <v>1</v>
      </c>
      <c r="K40" s="3"/>
      <c r="L40" s="13"/>
      <c r="M40" s="3"/>
      <c r="N40" s="13"/>
      <c r="O40" s="3"/>
      <c r="P40" s="2"/>
      <c r="Q40" s="26">
        <v>4</v>
      </c>
      <c r="R40" s="18"/>
      <c r="S40" s="3"/>
    </row>
    <row r="41" spans="1:19" ht="13.9" customHeight="1" thickBot="1" x14ac:dyDescent="0.3">
      <c r="A41" s="1">
        <v>38</v>
      </c>
      <c r="B41" s="1" t="s">
        <v>51</v>
      </c>
      <c r="C41" s="1">
        <v>2010</v>
      </c>
      <c r="D41" s="2" t="s">
        <v>5</v>
      </c>
      <c r="E41" s="4">
        <v>27</v>
      </c>
      <c r="F41" s="5">
        <v>4</v>
      </c>
      <c r="G41" s="3"/>
      <c r="H41" s="2"/>
      <c r="I41" s="4"/>
      <c r="J41" s="5"/>
      <c r="K41" s="3"/>
      <c r="L41" s="13"/>
      <c r="M41" s="3"/>
      <c r="N41" s="13"/>
      <c r="O41" s="3"/>
      <c r="P41" s="2"/>
      <c r="Q41" s="26">
        <v>4</v>
      </c>
      <c r="R41" s="18"/>
      <c r="S41" s="3"/>
    </row>
    <row r="42" spans="1:19" ht="13.9" customHeight="1" thickBot="1" x14ac:dyDescent="0.3">
      <c r="A42" s="1">
        <v>39</v>
      </c>
      <c r="B42" s="1" t="s">
        <v>53</v>
      </c>
      <c r="C42" s="1">
        <v>2012</v>
      </c>
      <c r="D42" s="2" t="s">
        <v>11</v>
      </c>
      <c r="E42" s="4">
        <v>29</v>
      </c>
      <c r="F42" s="5">
        <v>2</v>
      </c>
      <c r="G42" s="3">
        <v>33</v>
      </c>
      <c r="H42" s="2">
        <v>1</v>
      </c>
      <c r="I42" s="4"/>
      <c r="J42" s="5"/>
      <c r="K42" s="3"/>
      <c r="L42" s="13"/>
      <c r="M42" s="3"/>
      <c r="N42" s="13"/>
      <c r="O42" s="3"/>
      <c r="P42" s="2"/>
      <c r="Q42" s="26">
        <v>3</v>
      </c>
      <c r="R42" s="18"/>
      <c r="S42" s="3"/>
    </row>
    <row r="43" spans="1:19" ht="13.9" customHeight="1" thickBot="1" x14ac:dyDescent="0.3">
      <c r="A43" s="1">
        <v>40</v>
      </c>
      <c r="B43" s="1" t="s">
        <v>94</v>
      </c>
      <c r="C43" s="1">
        <v>2009</v>
      </c>
      <c r="D43" s="2" t="s">
        <v>13</v>
      </c>
      <c r="E43" s="4"/>
      <c r="F43" s="5"/>
      <c r="G43" s="3">
        <v>36</v>
      </c>
      <c r="H43" s="2">
        <v>1</v>
      </c>
      <c r="I43" s="4">
        <v>36</v>
      </c>
      <c r="J43" s="5">
        <v>1</v>
      </c>
      <c r="K43" s="3"/>
      <c r="L43" s="13"/>
      <c r="M43" s="3"/>
      <c r="N43" s="13"/>
      <c r="O43" s="3"/>
      <c r="P43" s="2"/>
      <c r="Q43" s="26">
        <v>2</v>
      </c>
      <c r="R43" s="18"/>
      <c r="S43" s="3"/>
    </row>
    <row r="44" spans="1:19" ht="13.9" customHeight="1" thickBot="1" x14ac:dyDescent="0.3">
      <c r="A44" s="1">
        <v>41</v>
      </c>
      <c r="B44" s="1" t="s">
        <v>70</v>
      </c>
      <c r="C44" s="1">
        <v>2010</v>
      </c>
      <c r="D44" s="2" t="s">
        <v>6</v>
      </c>
      <c r="E44" s="4">
        <v>49</v>
      </c>
      <c r="F44" s="5">
        <v>0.5</v>
      </c>
      <c r="G44" s="3">
        <v>30</v>
      </c>
      <c r="H44" s="2">
        <v>1</v>
      </c>
      <c r="I44" s="4">
        <v>41</v>
      </c>
      <c r="J44" s="5">
        <v>0.5</v>
      </c>
      <c r="K44" s="3"/>
      <c r="L44" s="13"/>
      <c r="M44" s="3"/>
      <c r="N44" s="13"/>
      <c r="O44" s="3"/>
      <c r="P44" s="2"/>
      <c r="Q44" s="26">
        <v>1.5</v>
      </c>
      <c r="R44" s="18"/>
      <c r="S44" s="3"/>
    </row>
    <row r="45" spans="1:19" ht="13.9" customHeight="1" thickBot="1" x14ac:dyDescent="0.3">
      <c r="A45" s="1">
        <v>42</v>
      </c>
      <c r="B45" s="1" t="s">
        <v>62</v>
      </c>
      <c r="C45" s="1">
        <v>2009</v>
      </c>
      <c r="D45" s="2" t="s">
        <v>12</v>
      </c>
      <c r="E45" s="4">
        <v>41</v>
      </c>
      <c r="F45" s="5">
        <v>0.5</v>
      </c>
      <c r="G45" s="3"/>
      <c r="H45" s="2"/>
      <c r="I45" s="4">
        <v>34</v>
      </c>
      <c r="J45" s="5">
        <v>1</v>
      </c>
      <c r="K45" s="3"/>
      <c r="L45" s="13"/>
      <c r="M45" s="3"/>
      <c r="N45" s="13"/>
      <c r="O45" s="3"/>
      <c r="P45" s="2"/>
      <c r="Q45" s="26">
        <v>1.5</v>
      </c>
      <c r="R45" s="18"/>
      <c r="S45" s="3"/>
    </row>
    <row r="46" spans="1:19" ht="13.9" customHeight="1" thickBot="1" x14ac:dyDescent="0.3">
      <c r="A46" s="1">
        <v>43</v>
      </c>
      <c r="B46" s="1" t="s">
        <v>59</v>
      </c>
      <c r="C46" s="1">
        <v>2010</v>
      </c>
      <c r="D46" s="2" t="s">
        <v>12</v>
      </c>
      <c r="E46" s="4">
        <v>35</v>
      </c>
      <c r="F46" s="5">
        <v>1</v>
      </c>
      <c r="G46" s="3"/>
      <c r="H46" s="2"/>
      <c r="I46" s="4">
        <v>38</v>
      </c>
      <c r="J46" s="5">
        <v>0.5</v>
      </c>
      <c r="K46" s="3"/>
      <c r="L46" s="13"/>
      <c r="M46" s="3"/>
      <c r="N46" s="13"/>
      <c r="O46" s="3"/>
      <c r="P46" s="2"/>
      <c r="Q46" s="26">
        <v>1.5</v>
      </c>
      <c r="R46" s="18"/>
      <c r="S46" s="3"/>
    </row>
    <row r="47" spans="1:19" ht="13.9" customHeight="1" thickBot="1" x14ac:dyDescent="0.3">
      <c r="A47" s="1">
        <v>44</v>
      </c>
      <c r="B47" s="1" t="s">
        <v>55</v>
      </c>
      <c r="C47" s="1">
        <v>2011</v>
      </c>
      <c r="D47" s="2" t="s">
        <v>83</v>
      </c>
      <c r="E47" s="4">
        <v>31</v>
      </c>
      <c r="F47" s="5">
        <v>1</v>
      </c>
      <c r="G47" s="3"/>
      <c r="H47" s="2"/>
      <c r="I47" s="4">
        <v>40</v>
      </c>
      <c r="J47" s="5">
        <v>0.5</v>
      </c>
      <c r="K47" s="3"/>
      <c r="L47" s="13"/>
      <c r="M47" s="3"/>
      <c r="N47" s="13"/>
      <c r="O47" s="3"/>
      <c r="P47" s="2"/>
      <c r="Q47" s="26">
        <v>1.5</v>
      </c>
      <c r="R47" s="18"/>
      <c r="S47" s="3"/>
    </row>
    <row r="48" spans="1:19" ht="13.9" customHeight="1" thickBot="1" x14ac:dyDescent="0.3">
      <c r="A48" s="1">
        <v>45</v>
      </c>
      <c r="B48" s="1" t="s">
        <v>91</v>
      </c>
      <c r="C48" s="1">
        <v>2009</v>
      </c>
      <c r="D48" s="2" t="s">
        <v>17</v>
      </c>
      <c r="E48" s="4"/>
      <c r="F48" s="5"/>
      <c r="G48" s="3">
        <v>32</v>
      </c>
      <c r="H48" s="2">
        <v>1</v>
      </c>
      <c r="I48" s="4">
        <v>43</v>
      </c>
      <c r="J48" s="5">
        <v>0.5</v>
      </c>
      <c r="K48" s="3"/>
      <c r="L48" s="13"/>
      <c r="M48" s="3"/>
      <c r="N48" s="13"/>
      <c r="O48" s="3"/>
      <c r="P48" s="2"/>
      <c r="Q48" s="26">
        <v>1.5</v>
      </c>
      <c r="R48" s="18"/>
      <c r="S48" s="3"/>
    </row>
    <row r="49" spans="1:19" ht="13.9" customHeight="1" thickBot="1" x14ac:dyDescent="0.3">
      <c r="A49" s="1">
        <v>46</v>
      </c>
      <c r="B49" s="1" t="s">
        <v>56</v>
      </c>
      <c r="C49" s="1">
        <v>2009</v>
      </c>
      <c r="D49" s="2" t="s">
        <v>13</v>
      </c>
      <c r="E49" s="4">
        <v>32</v>
      </c>
      <c r="F49" s="5">
        <v>1</v>
      </c>
      <c r="G49" s="3"/>
      <c r="H49" s="2"/>
      <c r="I49" s="4">
        <v>48</v>
      </c>
      <c r="J49" s="5">
        <v>0.5</v>
      </c>
      <c r="K49" s="3"/>
      <c r="L49" s="13"/>
      <c r="M49" s="3"/>
      <c r="N49" s="13"/>
      <c r="O49" s="3"/>
      <c r="P49" s="2"/>
      <c r="Q49" s="26">
        <v>1.5</v>
      </c>
      <c r="R49" s="18"/>
      <c r="S49" s="3"/>
    </row>
    <row r="50" spans="1:19" ht="13.9" customHeight="1" thickBot="1" x14ac:dyDescent="0.3">
      <c r="A50" s="1">
        <v>47</v>
      </c>
      <c r="B50" s="1" t="s">
        <v>93</v>
      </c>
      <c r="C50" s="1">
        <v>2011</v>
      </c>
      <c r="D50" s="2" t="s">
        <v>11</v>
      </c>
      <c r="E50" s="4"/>
      <c r="F50" s="5"/>
      <c r="G50" s="3">
        <v>35</v>
      </c>
      <c r="H50" s="2">
        <v>1</v>
      </c>
      <c r="I50" s="4">
        <v>49</v>
      </c>
      <c r="J50" s="5">
        <v>0.5</v>
      </c>
      <c r="K50" s="3"/>
      <c r="L50" s="13"/>
      <c r="M50" s="3"/>
      <c r="N50" s="13"/>
      <c r="O50" s="3"/>
      <c r="P50" s="2"/>
      <c r="Q50" s="26">
        <v>1.5</v>
      </c>
      <c r="R50" s="18"/>
      <c r="S50" s="3"/>
    </row>
    <row r="51" spans="1:19" ht="13.9" customHeight="1" thickBot="1" x14ac:dyDescent="0.3">
      <c r="A51" s="1">
        <v>48</v>
      </c>
      <c r="B51" s="1" t="s">
        <v>58</v>
      </c>
      <c r="C51" s="1">
        <v>2010</v>
      </c>
      <c r="D51" s="2" t="s">
        <v>84</v>
      </c>
      <c r="E51" s="4">
        <v>34</v>
      </c>
      <c r="F51" s="5">
        <v>1</v>
      </c>
      <c r="G51" s="3"/>
      <c r="H51" s="2"/>
      <c r="I51" s="4">
        <v>50</v>
      </c>
      <c r="J51" s="5">
        <v>0.5</v>
      </c>
      <c r="K51" s="3"/>
      <c r="L51" s="13"/>
      <c r="M51" s="3"/>
      <c r="N51" s="13"/>
      <c r="O51" s="3"/>
      <c r="P51" s="2"/>
      <c r="Q51" s="26">
        <v>1.5</v>
      </c>
      <c r="R51" s="13"/>
      <c r="S51" s="3"/>
    </row>
    <row r="52" spans="1:19" ht="13.9" customHeight="1" thickBot="1" x14ac:dyDescent="0.3">
      <c r="A52" s="1">
        <v>49</v>
      </c>
      <c r="B52" s="1" t="s">
        <v>57</v>
      </c>
      <c r="C52" s="1">
        <v>2010</v>
      </c>
      <c r="D52" s="2" t="s">
        <v>13</v>
      </c>
      <c r="E52" s="4">
        <v>33</v>
      </c>
      <c r="F52" s="5">
        <v>1</v>
      </c>
      <c r="G52" s="3">
        <v>42</v>
      </c>
      <c r="H52" s="2">
        <v>0.5</v>
      </c>
      <c r="I52" s="4"/>
      <c r="J52" s="5"/>
      <c r="K52" s="3"/>
      <c r="L52" s="13"/>
      <c r="M52" s="3"/>
      <c r="N52" s="13"/>
      <c r="O52" s="3"/>
      <c r="P52" s="2"/>
      <c r="Q52" s="26">
        <v>1.5</v>
      </c>
      <c r="R52" s="13"/>
      <c r="S52" s="3"/>
    </row>
    <row r="53" spans="1:19" ht="13.9" customHeight="1" thickBot="1" x14ac:dyDescent="0.3">
      <c r="A53" s="1">
        <v>50</v>
      </c>
      <c r="B53" s="1" t="s">
        <v>61</v>
      </c>
      <c r="C53" s="1">
        <v>2010</v>
      </c>
      <c r="D53" s="2" t="s">
        <v>17</v>
      </c>
      <c r="E53" s="4">
        <v>39</v>
      </c>
      <c r="F53" s="5">
        <v>0.5</v>
      </c>
      <c r="G53" s="3">
        <v>39</v>
      </c>
      <c r="H53" s="2">
        <v>0.5</v>
      </c>
      <c r="I53" s="4">
        <v>47</v>
      </c>
      <c r="J53" s="5">
        <v>0.5</v>
      </c>
      <c r="K53" s="3"/>
      <c r="L53" s="13"/>
      <c r="M53" s="3"/>
      <c r="N53" s="13"/>
      <c r="O53" s="3"/>
      <c r="P53" s="2"/>
      <c r="Q53" s="26">
        <v>1</v>
      </c>
      <c r="R53" s="13"/>
      <c r="S53" s="3"/>
    </row>
    <row r="54" spans="1:19" ht="13.9" customHeight="1" thickBot="1" x14ac:dyDescent="0.3">
      <c r="A54" s="1">
        <v>51</v>
      </c>
      <c r="B54" s="1" t="s">
        <v>71</v>
      </c>
      <c r="C54" s="1">
        <v>2010</v>
      </c>
      <c r="D54" s="2" t="s">
        <v>82</v>
      </c>
      <c r="E54" s="4">
        <v>51</v>
      </c>
      <c r="F54" s="5">
        <v>0.5</v>
      </c>
      <c r="G54" s="3">
        <v>40</v>
      </c>
      <c r="H54" s="2">
        <v>0.5</v>
      </c>
      <c r="I54" s="4">
        <v>52</v>
      </c>
      <c r="J54" s="5">
        <v>0.5</v>
      </c>
      <c r="K54" s="3"/>
      <c r="L54" s="13"/>
      <c r="M54" s="3"/>
      <c r="N54" s="13"/>
      <c r="O54" s="3"/>
      <c r="P54" s="2"/>
      <c r="Q54" s="26">
        <v>1</v>
      </c>
      <c r="R54" s="13"/>
      <c r="S54" s="3"/>
    </row>
    <row r="55" spans="1:19" ht="13.9" customHeight="1" thickBot="1" x14ac:dyDescent="0.3">
      <c r="A55" s="1">
        <v>52</v>
      </c>
      <c r="B55" s="1" t="s">
        <v>73</v>
      </c>
      <c r="C55" s="1">
        <v>2010</v>
      </c>
      <c r="D55" s="2" t="s">
        <v>8</v>
      </c>
      <c r="E55" s="4">
        <v>53</v>
      </c>
      <c r="F55" s="5">
        <v>0.5</v>
      </c>
      <c r="G55" s="3"/>
      <c r="H55" s="2"/>
      <c r="I55" s="4">
        <v>51</v>
      </c>
      <c r="J55" s="5">
        <v>0.5</v>
      </c>
      <c r="K55" s="3"/>
      <c r="L55" s="13"/>
      <c r="M55" s="3"/>
      <c r="N55" s="13"/>
      <c r="O55" s="3"/>
      <c r="P55" s="2"/>
      <c r="Q55" s="26">
        <v>1</v>
      </c>
      <c r="R55" s="13"/>
      <c r="S55" s="3"/>
    </row>
    <row r="56" spans="1:19" ht="13.9" customHeight="1" thickBot="1" x14ac:dyDescent="0.3">
      <c r="A56" s="1">
        <v>53</v>
      </c>
      <c r="B56" s="1" t="s">
        <v>72</v>
      </c>
      <c r="C56" s="1">
        <v>2009</v>
      </c>
      <c r="D56" s="2" t="s">
        <v>8</v>
      </c>
      <c r="E56" s="4">
        <v>52</v>
      </c>
      <c r="F56" s="5">
        <v>0.5</v>
      </c>
      <c r="G56" s="3"/>
      <c r="H56" s="2"/>
      <c r="I56" s="4">
        <v>58</v>
      </c>
      <c r="J56" s="5">
        <v>0.5</v>
      </c>
      <c r="K56" s="3"/>
      <c r="L56" s="13"/>
      <c r="M56" s="3"/>
      <c r="N56" s="13"/>
      <c r="O56" s="3"/>
      <c r="P56" s="2"/>
      <c r="Q56" s="26">
        <v>1</v>
      </c>
      <c r="R56" s="13"/>
      <c r="S56" s="3"/>
    </row>
    <row r="57" spans="1:19" ht="13.9" customHeight="1" thickBot="1" x14ac:dyDescent="0.3">
      <c r="A57" s="1">
        <v>54</v>
      </c>
      <c r="B57" s="1" t="s">
        <v>77</v>
      </c>
      <c r="C57" s="1">
        <v>2009</v>
      </c>
      <c r="D57" s="2" t="s">
        <v>83</v>
      </c>
      <c r="E57" s="4">
        <v>57</v>
      </c>
      <c r="F57" s="5">
        <v>0.5</v>
      </c>
      <c r="G57" s="3"/>
      <c r="H57" s="2"/>
      <c r="I57" s="4">
        <v>59</v>
      </c>
      <c r="J57" s="5">
        <v>0.5</v>
      </c>
      <c r="K57" s="3"/>
      <c r="L57" s="13"/>
      <c r="M57" s="3"/>
      <c r="N57" s="13"/>
      <c r="O57" s="3"/>
      <c r="P57" s="2"/>
      <c r="Q57" s="26">
        <v>1</v>
      </c>
      <c r="R57" s="13"/>
      <c r="S57" s="3"/>
    </row>
    <row r="58" spans="1:19" ht="13.9" customHeight="1" thickBot="1" x14ac:dyDescent="0.3">
      <c r="A58" s="1">
        <v>55</v>
      </c>
      <c r="B58" s="1" t="s">
        <v>92</v>
      </c>
      <c r="C58" s="1">
        <v>2010</v>
      </c>
      <c r="D58" s="2" t="s">
        <v>9</v>
      </c>
      <c r="E58" s="4"/>
      <c r="F58" s="5"/>
      <c r="G58" s="3">
        <v>34</v>
      </c>
      <c r="H58" s="2">
        <v>1</v>
      </c>
      <c r="I58" s="4"/>
      <c r="J58" s="5"/>
      <c r="K58" s="3"/>
      <c r="L58" s="13"/>
      <c r="M58" s="3"/>
      <c r="N58" s="13"/>
      <c r="O58" s="3"/>
      <c r="P58" s="2"/>
      <c r="Q58" s="26">
        <v>1</v>
      </c>
      <c r="R58" s="13"/>
      <c r="S58" s="3"/>
    </row>
    <row r="59" spans="1:19" ht="13.9" customHeight="1" thickBot="1" x14ac:dyDescent="0.3">
      <c r="A59" s="1">
        <v>56</v>
      </c>
      <c r="B59" s="1" t="s">
        <v>79</v>
      </c>
      <c r="C59" s="1">
        <v>2010</v>
      </c>
      <c r="D59" s="2" t="s">
        <v>17</v>
      </c>
      <c r="E59" s="4">
        <v>59</v>
      </c>
      <c r="F59" s="5">
        <v>0.5</v>
      </c>
      <c r="G59" s="3">
        <v>38</v>
      </c>
      <c r="H59" s="2">
        <v>0.5</v>
      </c>
      <c r="I59" s="4"/>
      <c r="J59" s="5"/>
      <c r="K59" s="3"/>
      <c r="L59" s="13"/>
      <c r="M59" s="3"/>
      <c r="N59" s="13"/>
      <c r="O59" s="3"/>
      <c r="P59" s="2"/>
      <c r="Q59" s="26">
        <v>1</v>
      </c>
      <c r="R59" s="13"/>
      <c r="S59" s="3"/>
    </row>
    <row r="60" spans="1:19" ht="13.9" customHeight="1" thickBot="1" x14ac:dyDescent="0.3">
      <c r="A60" s="1">
        <v>57</v>
      </c>
      <c r="B60" s="1" t="s">
        <v>76</v>
      </c>
      <c r="C60" s="1">
        <v>2012</v>
      </c>
      <c r="D60" s="2" t="s">
        <v>86</v>
      </c>
      <c r="E60" s="4">
        <v>56</v>
      </c>
      <c r="F60" s="5">
        <v>0.5</v>
      </c>
      <c r="G60" s="3">
        <v>44</v>
      </c>
      <c r="H60" s="2">
        <v>0.5</v>
      </c>
      <c r="I60" s="4"/>
      <c r="J60" s="5"/>
      <c r="K60" s="3"/>
      <c r="L60" s="13"/>
      <c r="M60" s="3"/>
      <c r="N60" s="13"/>
      <c r="O60" s="3"/>
      <c r="P60" s="2"/>
      <c r="Q60" s="26">
        <v>1</v>
      </c>
      <c r="R60" s="13"/>
      <c r="S60" s="3"/>
    </row>
    <row r="61" spans="1:19" ht="13.9" customHeight="1" thickBot="1" x14ac:dyDescent="0.3">
      <c r="A61" s="1">
        <v>58</v>
      </c>
      <c r="B61" s="1" t="s">
        <v>81</v>
      </c>
      <c r="C61" s="1">
        <v>2010</v>
      </c>
      <c r="D61" s="2" t="s">
        <v>86</v>
      </c>
      <c r="E61" s="4">
        <v>61</v>
      </c>
      <c r="F61" s="5">
        <v>0.5</v>
      </c>
      <c r="G61" s="3">
        <v>46</v>
      </c>
      <c r="H61" s="2">
        <v>0.5</v>
      </c>
      <c r="I61" s="4"/>
      <c r="J61" s="5"/>
      <c r="K61" s="3"/>
      <c r="L61" s="13"/>
      <c r="M61" s="3"/>
      <c r="N61" s="13"/>
      <c r="O61" s="3"/>
      <c r="P61" s="2"/>
      <c r="Q61" s="26">
        <v>1</v>
      </c>
      <c r="R61" s="13"/>
      <c r="S61" s="3"/>
    </row>
    <row r="62" spans="1:19" ht="13.9" customHeight="1" thickBot="1" x14ac:dyDescent="0.3">
      <c r="A62" s="1">
        <v>59</v>
      </c>
      <c r="B62" s="1" t="s">
        <v>68</v>
      </c>
      <c r="C62" s="1">
        <v>2010</v>
      </c>
      <c r="D62" s="2" t="s">
        <v>85</v>
      </c>
      <c r="E62" s="4">
        <v>47</v>
      </c>
      <c r="F62" s="5">
        <v>0.5</v>
      </c>
      <c r="G62" s="3">
        <v>48</v>
      </c>
      <c r="H62" s="2">
        <v>0.5</v>
      </c>
      <c r="I62" s="4"/>
      <c r="J62" s="5"/>
      <c r="K62" s="3"/>
      <c r="L62" s="13"/>
      <c r="M62" s="3"/>
      <c r="N62" s="13"/>
      <c r="O62" s="3"/>
      <c r="P62" s="2"/>
      <c r="Q62" s="26">
        <v>1</v>
      </c>
      <c r="R62" s="13"/>
      <c r="S62" s="3"/>
    </row>
    <row r="63" spans="1:19" ht="13.9" customHeight="1" thickBot="1" x14ac:dyDescent="0.3">
      <c r="A63" s="1">
        <v>60</v>
      </c>
      <c r="B63" s="1" t="s">
        <v>103</v>
      </c>
      <c r="C63" s="1">
        <v>2010</v>
      </c>
      <c r="D63" s="2" t="s">
        <v>14</v>
      </c>
      <c r="E63" s="4"/>
      <c r="F63" s="5"/>
      <c r="G63" s="3"/>
      <c r="H63" s="2"/>
      <c r="I63" s="4">
        <v>39</v>
      </c>
      <c r="J63" s="5">
        <v>0.5</v>
      </c>
      <c r="K63" s="3"/>
      <c r="L63" s="13"/>
      <c r="M63" s="3"/>
      <c r="N63" s="13"/>
      <c r="O63" s="3"/>
      <c r="P63" s="2"/>
      <c r="Q63" s="26">
        <v>0.5</v>
      </c>
      <c r="R63" s="13"/>
      <c r="S63" s="3"/>
    </row>
    <row r="64" spans="1:19" ht="13.9" customHeight="1" thickBot="1" x14ac:dyDescent="0.3">
      <c r="A64" s="1">
        <v>61</v>
      </c>
      <c r="B64" s="1" t="s">
        <v>104</v>
      </c>
      <c r="C64" s="1">
        <v>2011</v>
      </c>
      <c r="D64" s="2" t="s">
        <v>6</v>
      </c>
      <c r="E64" s="4"/>
      <c r="F64" s="5"/>
      <c r="G64" s="3"/>
      <c r="H64" s="2"/>
      <c r="I64" s="4">
        <v>45</v>
      </c>
      <c r="J64" s="5">
        <v>0.5</v>
      </c>
      <c r="K64" s="3"/>
      <c r="L64" s="13"/>
      <c r="M64" s="3"/>
      <c r="N64" s="13"/>
      <c r="O64" s="3"/>
      <c r="P64" s="2"/>
      <c r="Q64" s="26">
        <v>0.5</v>
      </c>
      <c r="R64" s="13"/>
      <c r="S64" s="3"/>
    </row>
    <row r="65" spans="1:19" ht="13.9" customHeight="1" x14ac:dyDescent="0.25">
      <c r="A65" s="1">
        <v>62</v>
      </c>
      <c r="B65" s="1" t="s">
        <v>108</v>
      </c>
      <c r="C65" s="1">
        <v>2011</v>
      </c>
      <c r="D65" s="2" t="s">
        <v>8</v>
      </c>
      <c r="E65" s="4"/>
      <c r="F65" s="5"/>
      <c r="G65" s="3"/>
      <c r="H65" s="2"/>
      <c r="I65" s="4">
        <v>46</v>
      </c>
      <c r="J65" s="5">
        <v>0.5</v>
      </c>
      <c r="K65" s="3"/>
      <c r="L65" s="13"/>
      <c r="M65" s="3"/>
      <c r="N65" s="13"/>
      <c r="O65" s="3"/>
      <c r="P65" s="2"/>
      <c r="Q65" s="10">
        <v>0.5</v>
      </c>
      <c r="R65" s="13"/>
      <c r="S65" s="3"/>
    </row>
    <row r="66" spans="1:19" ht="13.9" customHeight="1" x14ac:dyDescent="0.25">
      <c r="A66" s="1">
        <v>63</v>
      </c>
      <c r="B66" s="1" t="s">
        <v>105</v>
      </c>
      <c r="C66" s="1">
        <v>2012</v>
      </c>
      <c r="D66" s="2" t="s">
        <v>84</v>
      </c>
      <c r="E66" s="4"/>
      <c r="F66" s="5"/>
      <c r="G66" s="3"/>
      <c r="H66" s="2"/>
      <c r="I66" s="4">
        <v>55</v>
      </c>
      <c r="J66" s="5">
        <v>0.5</v>
      </c>
      <c r="K66" s="3"/>
      <c r="L66" s="13"/>
      <c r="M66" s="3"/>
      <c r="N66" s="13"/>
      <c r="O66" s="3"/>
      <c r="P66" s="2"/>
      <c r="Q66" s="10">
        <v>0.5</v>
      </c>
      <c r="R66" s="13"/>
      <c r="S66" s="3"/>
    </row>
    <row r="67" spans="1:19" ht="13.9" customHeight="1" x14ac:dyDescent="0.25">
      <c r="A67" s="1">
        <v>64</v>
      </c>
      <c r="B67" s="1" t="s">
        <v>106</v>
      </c>
      <c r="C67" s="1">
        <v>2009</v>
      </c>
      <c r="D67" s="2" t="s">
        <v>14</v>
      </c>
      <c r="E67" s="4"/>
      <c r="F67" s="5"/>
      <c r="G67" s="3"/>
      <c r="H67" s="2"/>
      <c r="I67" s="4">
        <v>57</v>
      </c>
      <c r="J67" s="5">
        <v>0.5</v>
      </c>
      <c r="K67" s="3"/>
      <c r="L67" s="13"/>
      <c r="M67" s="3"/>
      <c r="N67" s="13"/>
      <c r="O67" s="3"/>
      <c r="P67" s="2"/>
      <c r="Q67" s="10">
        <v>0.5</v>
      </c>
      <c r="R67" s="13"/>
      <c r="S67" s="3"/>
    </row>
    <row r="68" spans="1:19" ht="13.9" customHeight="1" x14ac:dyDescent="0.25">
      <c r="A68" s="1">
        <v>65</v>
      </c>
      <c r="B68" s="1" t="s">
        <v>107</v>
      </c>
      <c r="C68" s="1">
        <v>2010</v>
      </c>
      <c r="D68" s="2" t="s">
        <v>14</v>
      </c>
      <c r="E68" s="4"/>
      <c r="F68" s="5"/>
      <c r="G68" s="3"/>
      <c r="H68" s="2"/>
      <c r="I68" s="4">
        <v>60</v>
      </c>
      <c r="J68" s="5">
        <v>0.5</v>
      </c>
      <c r="K68" s="3"/>
      <c r="L68" s="13"/>
      <c r="M68" s="3"/>
      <c r="N68" s="13"/>
      <c r="O68" s="3"/>
      <c r="P68" s="2"/>
      <c r="Q68" s="10">
        <v>0.5</v>
      </c>
      <c r="R68" s="13"/>
      <c r="S68" s="3"/>
    </row>
    <row r="69" spans="1:19" ht="13.9" customHeight="1" x14ac:dyDescent="0.25">
      <c r="A69" s="1">
        <v>66</v>
      </c>
      <c r="B69" s="1" t="s">
        <v>98</v>
      </c>
      <c r="C69" s="1">
        <v>2010</v>
      </c>
      <c r="D69" s="2" t="s">
        <v>100</v>
      </c>
      <c r="E69" s="4"/>
      <c r="F69" s="5"/>
      <c r="G69" s="3">
        <v>37</v>
      </c>
      <c r="H69" s="2">
        <v>0.5</v>
      </c>
      <c r="I69" s="4"/>
      <c r="J69" s="5"/>
      <c r="K69" s="3"/>
      <c r="L69" s="13"/>
      <c r="M69" s="3"/>
      <c r="N69" s="13"/>
      <c r="O69" s="3"/>
      <c r="P69" s="2"/>
      <c r="Q69" s="10">
        <v>0.5</v>
      </c>
      <c r="R69" s="13"/>
      <c r="S69" s="3"/>
    </row>
    <row r="70" spans="1:19" ht="13.9" customHeight="1" x14ac:dyDescent="0.25">
      <c r="A70" s="1">
        <v>67</v>
      </c>
      <c r="B70" s="1" t="s">
        <v>95</v>
      </c>
      <c r="C70" s="1">
        <v>2010</v>
      </c>
      <c r="D70" s="2" t="s">
        <v>101</v>
      </c>
      <c r="E70" s="4"/>
      <c r="F70" s="5"/>
      <c r="G70" s="3">
        <v>41</v>
      </c>
      <c r="H70" s="2">
        <v>0.5</v>
      </c>
      <c r="I70" s="4"/>
      <c r="J70" s="5"/>
      <c r="K70" s="3"/>
      <c r="L70" s="13"/>
      <c r="M70" s="3"/>
      <c r="N70" s="13"/>
      <c r="O70" s="3"/>
      <c r="P70" s="2"/>
      <c r="Q70" s="10">
        <v>0.5</v>
      </c>
      <c r="R70" s="13"/>
      <c r="S70" s="3"/>
    </row>
    <row r="71" spans="1:19" ht="13.9" customHeight="1" x14ac:dyDescent="0.25">
      <c r="A71" s="1">
        <v>68</v>
      </c>
      <c r="B71" s="1" t="s">
        <v>96</v>
      </c>
      <c r="C71" s="1">
        <v>2009</v>
      </c>
      <c r="D71" s="2" t="s">
        <v>101</v>
      </c>
      <c r="E71" s="4"/>
      <c r="F71" s="5"/>
      <c r="G71" s="3">
        <v>43</v>
      </c>
      <c r="H71" s="2">
        <v>0.5</v>
      </c>
      <c r="I71" s="4"/>
      <c r="J71" s="5"/>
      <c r="K71" s="3"/>
      <c r="L71" s="13"/>
      <c r="M71" s="3"/>
      <c r="N71" s="13"/>
      <c r="O71" s="3"/>
      <c r="P71" s="2"/>
      <c r="Q71" s="10">
        <v>0.5</v>
      </c>
      <c r="R71" s="13"/>
      <c r="S71" s="3"/>
    </row>
    <row r="72" spans="1:19" ht="13.9" customHeight="1" x14ac:dyDescent="0.25">
      <c r="A72" s="1">
        <v>69</v>
      </c>
      <c r="B72" s="1" t="s">
        <v>97</v>
      </c>
      <c r="C72" s="1">
        <v>2011</v>
      </c>
      <c r="D72" s="2" t="s">
        <v>86</v>
      </c>
      <c r="E72" s="4"/>
      <c r="F72" s="5"/>
      <c r="G72" s="3">
        <v>45</v>
      </c>
      <c r="H72" s="2">
        <v>0.5</v>
      </c>
      <c r="I72" s="4"/>
      <c r="J72" s="5"/>
      <c r="K72" s="3"/>
      <c r="L72" s="13"/>
      <c r="M72" s="3"/>
      <c r="N72" s="13"/>
      <c r="O72" s="3"/>
      <c r="P72" s="2"/>
      <c r="Q72" s="10">
        <v>0.5</v>
      </c>
      <c r="R72" s="13"/>
      <c r="S72" s="3"/>
    </row>
    <row r="73" spans="1:19" ht="13.9" customHeight="1" x14ac:dyDescent="0.25">
      <c r="A73" s="1">
        <v>70</v>
      </c>
      <c r="B73" s="1" t="s">
        <v>99</v>
      </c>
      <c r="C73" s="1">
        <v>2010</v>
      </c>
      <c r="D73" s="2" t="s">
        <v>13</v>
      </c>
      <c r="E73" s="4"/>
      <c r="F73" s="5"/>
      <c r="G73" s="3">
        <v>47</v>
      </c>
      <c r="H73" s="2">
        <v>0.5</v>
      </c>
      <c r="I73" s="4"/>
      <c r="J73" s="5"/>
      <c r="K73" s="3"/>
      <c r="L73" s="13"/>
      <c r="M73" s="3"/>
      <c r="N73" s="13"/>
      <c r="O73" s="3"/>
      <c r="P73" s="2"/>
      <c r="Q73" s="10">
        <v>0.5</v>
      </c>
      <c r="R73" s="13"/>
      <c r="S73" s="3"/>
    </row>
    <row r="74" spans="1:19" ht="13.9" customHeight="1" x14ac:dyDescent="0.25">
      <c r="A74" s="1">
        <v>71</v>
      </c>
      <c r="B74" s="1" t="s">
        <v>63</v>
      </c>
      <c r="C74" s="1">
        <v>2009</v>
      </c>
      <c r="D74" s="2" t="s">
        <v>86</v>
      </c>
      <c r="E74" s="4">
        <v>42</v>
      </c>
      <c r="F74" s="5">
        <v>0.5</v>
      </c>
      <c r="G74" s="3"/>
      <c r="H74" s="2"/>
      <c r="I74" s="4"/>
      <c r="J74" s="5"/>
      <c r="K74" s="3"/>
      <c r="L74" s="13"/>
      <c r="M74" s="3"/>
      <c r="N74" s="13"/>
      <c r="O74" s="3"/>
      <c r="P74" s="2"/>
      <c r="Q74" s="10">
        <v>0.5</v>
      </c>
      <c r="R74" s="13"/>
      <c r="S74" s="3"/>
    </row>
    <row r="75" spans="1:19" ht="13.9" customHeight="1" x14ac:dyDescent="0.25">
      <c r="A75" s="1">
        <v>72</v>
      </c>
      <c r="B75" s="1" t="s">
        <v>64</v>
      </c>
      <c r="C75" s="1">
        <v>2009</v>
      </c>
      <c r="D75" s="2" t="s">
        <v>14</v>
      </c>
      <c r="E75" s="4">
        <v>43</v>
      </c>
      <c r="F75" s="5">
        <v>0.5</v>
      </c>
      <c r="G75" s="3"/>
      <c r="H75" s="2"/>
      <c r="I75" s="4"/>
      <c r="J75" s="5"/>
      <c r="K75" s="3"/>
      <c r="L75" s="13"/>
      <c r="M75" s="3"/>
      <c r="N75" s="13"/>
      <c r="O75" s="3"/>
      <c r="P75" s="2"/>
      <c r="Q75" s="10">
        <v>0.5</v>
      </c>
      <c r="R75" s="13"/>
      <c r="S75" s="3"/>
    </row>
    <row r="76" spans="1:19" ht="13.9" customHeight="1" x14ac:dyDescent="0.25">
      <c r="A76" s="1">
        <v>73</v>
      </c>
      <c r="B76" s="1" t="s">
        <v>66</v>
      </c>
      <c r="C76" s="1">
        <v>2010</v>
      </c>
      <c r="D76" s="2" t="s">
        <v>14</v>
      </c>
      <c r="E76" s="4">
        <v>45</v>
      </c>
      <c r="F76" s="5">
        <v>0.5</v>
      </c>
      <c r="G76" s="3"/>
      <c r="H76" s="2"/>
      <c r="I76" s="4"/>
      <c r="J76" s="5"/>
      <c r="K76" s="3"/>
      <c r="L76" s="13"/>
      <c r="M76" s="3"/>
      <c r="N76" s="13"/>
      <c r="O76" s="3"/>
      <c r="P76" s="2"/>
      <c r="Q76" s="10">
        <v>0.5</v>
      </c>
      <c r="R76" s="13"/>
      <c r="S76" s="3"/>
    </row>
    <row r="77" spans="1:19" ht="13.9" customHeight="1" x14ac:dyDescent="0.25">
      <c r="A77" s="1">
        <v>74</v>
      </c>
      <c r="B77" s="1" t="s">
        <v>69</v>
      </c>
      <c r="C77" s="1">
        <v>2009</v>
      </c>
      <c r="D77" s="2" t="s">
        <v>10</v>
      </c>
      <c r="E77" s="4">
        <v>48</v>
      </c>
      <c r="F77" s="5">
        <v>0.5</v>
      </c>
      <c r="G77" s="3"/>
      <c r="H77" s="2"/>
      <c r="I77" s="4"/>
      <c r="J77" s="5"/>
      <c r="K77" s="3"/>
      <c r="L77" s="13"/>
      <c r="M77" s="3"/>
      <c r="N77" s="13"/>
      <c r="O77" s="3"/>
      <c r="P77" s="2"/>
      <c r="Q77" s="10">
        <v>0.5</v>
      </c>
      <c r="R77" s="13"/>
      <c r="S77" s="3"/>
    </row>
    <row r="78" spans="1:19" ht="13.9" customHeight="1" x14ac:dyDescent="0.25">
      <c r="A78" s="1">
        <v>75</v>
      </c>
      <c r="B78" s="1" t="s">
        <v>24</v>
      </c>
      <c r="C78" s="1">
        <v>2010</v>
      </c>
      <c r="D78" s="2" t="s">
        <v>85</v>
      </c>
      <c r="E78" s="4">
        <v>50</v>
      </c>
      <c r="F78" s="5">
        <v>0.5</v>
      </c>
      <c r="G78" s="3"/>
      <c r="H78" s="2"/>
      <c r="I78" s="4"/>
      <c r="J78" s="5"/>
      <c r="K78" s="3"/>
      <c r="L78" s="13"/>
      <c r="M78" s="3"/>
      <c r="N78" s="13"/>
      <c r="O78" s="3"/>
      <c r="P78" s="2"/>
      <c r="Q78" s="10">
        <v>0.5</v>
      </c>
      <c r="R78" s="13"/>
      <c r="S78" s="3"/>
    </row>
    <row r="79" spans="1:19" ht="13.9" customHeight="1" x14ac:dyDescent="0.25">
      <c r="A79" s="1">
        <v>76</v>
      </c>
      <c r="B79" s="1" t="s">
        <v>74</v>
      </c>
      <c r="C79" s="1">
        <v>2011</v>
      </c>
      <c r="D79" s="2" t="s">
        <v>6</v>
      </c>
      <c r="E79" s="4">
        <v>54</v>
      </c>
      <c r="F79" s="5">
        <v>0.5</v>
      </c>
      <c r="G79" s="3"/>
      <c r="H79" s="2"/>
      <c r="I79" s="4"/>
      <c r="J79" s="5"/>
      <c r="K79" s="3"/>
      <c r="L79" s="13"/>
      <c r="M79" s="3"/>
      <c r="N79" s="13"/>
      <c r="O79" s="3"/>
      <c r="P79" s="2"/>
      <c r="Q79" s="10">
        <v>0.5</v>
      </c>
      <c r="R79" s="13"/>
      <c r="S79" s="3"/>
    </row>
    <row r="80" spans="1:19" ht="13.9" customHeight="1" x14ac:dyDescent="0.25">
      <c r="A80" s="1">
        <v>77</v>
      </c>
      <c r="B80" s="1" t="s">
        <v>80</v>
      </c>
      <c r="C80" s="1">
        <v>2010</v>
      </c>
      <c r="D80" s="2" t="s">
        <v>8</v>
      </c>
      <c r="E80" s="4">
        <v>60</v>
      </c>
      <c r="F80" s="5">
        <v>0.5</v>
      </c>
      <c r="G80" s="3"/>
      <c r="H80" s="2"/>
      <c r="I80" s="10"/>
      <c r="J80" s="5"/>
      <c r="K80" s="3"/>
      <c r="L80" s="13"/>
      <c r="M80" s="3"/>
      <c r="N80" s="13"/>
      <c r="O80" s="3"/>
      <c r="P80" s="2"/>
      <c r="Q80" s="10">
        <v>0.5</v>
      </c>
      <c r="R80" s="13"/>
      <c r="S80" s="3"/>
    </row>
    <row r="81" spans="1:19" ht="13.9" customHeight="1" x14ac:dyDescent="0.25">
      <c r="A81" s="1"/>
      <c r="B81" s="1"/>
      <c r="C81" s="1"/>
      <c r="D81" s="1"/>
      <c r="E81" s="4"/>
      <c r="F81" s="5"/>
      <c r="G81" s="3"/>
      <c r="H81" s="2"/>
      <c r="I81" s="10"/>
      <c r="J81" s="1"/>
      <c r="K81" s="3"/>
      <c r="L81" s="13"/>
      <c r="M81" s="3"/>
      <c r="N81" s="13"/>
      <c r="O81" s="3"/>
      <c r="P81" s="2"/>
      <c r="Q81" s="10"/>
      <c r="R81" s="13"/>
      <c r="S81" s="3"/>
    </row>
    <row r="82" spans="1:19" ht="13.9" customHeight="1" x14ac:dyDescent="0.25">
      <c r="A82" s="1"/>
      <c r="B82" s="1"/>
      <c r="C82" s="1"/>
      <c r="D82" s="1"/>
      <c r="E82" s="4"/>
      <c r="F82" s="5"/>
      <c r="G82" s="3"/>
      <c r="H82" s="2"/>
      <c r="I82" s="10"/>
      <c r="J82" s="1"/>
      <c r="K82" s="3"/>
      <c r="L82" s="13"/>
      <c r="M82" s="3"/>
      <c r="N82" s="13"/>
      <c r="O82" s="3"/>
      <c r="P82" s="2"/>
      <c r="Q82" s="10"/>
      <c r="R82" s="13"/>
      <c r="S82" s="3"/>
    </row>
    <row r="83" spans="1:19" x14ac:dyDescent="0.25">
      <c r="A83" s="1"/>
      <c r="B83" s="1"/>
      <c r="C83" s="1"/>
      <c r="D83" s="1"/>
      <c r="E83" s="4"/>
      <c r="F83" s="5"/>
      <c r="G83" s="3"/>
      <c r="H83" s="2"/>
      <c r="I83" s="10"/>
      <c r="J83" s="1"/>
      <c r="K83" s="3"/>
      <c r="L83" s="13"/>
      <c r="M83" s="3"/>
      <c r="N83" s="13"/>
      <c r="O83" s="3"/>
      <c r="P83" s="2"/>
      <c r="Q83" s="10"/>
      <c r="R83" s="13"/>
      <c r="S83" s="3"/>
    </row>
    <row r="84" spans="1:19" x14ac:dyDescent="0.25">
      <c r="A84" s="1"/>
      <c r="B84" s="1"/>
      <c r="C84" s="1"/>
      <c r="D84" s="1"/>
      <c r="E84" s="4"/>
      <c r="F84" s="5"/>
      <c r="G84" s="3"/>
      <c r="H84" s="2"/>
      <c r="I84" s="10"/>
      <c r="J84" s="1"/>
      <c r="K84" s="3"/>
      <c r="L84" s="13"/>
      <c r="M84" s="3"/>
      <c r="N84" s="13"/>
      <c r="O84" s="3"/>
      <c r="P84" s="2"/>
      <c r="Q84" s="10"/>
      <c r="R84" s="13"/>
      <c r="S84" s="3"/>
    </row>
    <row r="85" spans="1:19" x14ac:dyDescent="0.25">
      <c r="A85" s="1"/>
      <c r="B85" s="1"/>
      <c r="C85" s="1"/>
      <c r="D85" s="1"/>
      <c r="E85" s="4"/>
      <c r="F85" s="5"/>
      <c r="G85" s="3"/>
      <c r="H85" s="2"/>
      <c r="I85" s="10"/>
      <c r="J85" s="1"/>
      <c r="K85" s="1"/>
      <c r="L85" s="13"/>
      <c r="M85" s="3"/>
      <c r="N85" s="13"/>
      <c r="O85" s="3"/>
      <c r="P85" s="2"/>
      <c r="Q85" s="10"/>
      <c r="R85" s="13"/>
      <c r="S85" s="3"/>
    </row>
    <row r="86" spans="1:19" x14ac:dyDescent="0.25">
      <c r="H86" s="2"/>
    </row>
  </sheetData>
  <mergeCells count="11">
    <mergeCell ref="A1:Q1"/>
    <mergeCell ref="A2:A3"/>
    <mergeCell ref="B2:B3"/>
    <mergeCell ref="C2:C3"/>
    <mergeCell ref="D2:D3"/>
    <mergeCell ref="O2:P2"/>
    <mergeCell ref="M2:N2"/>
    <mergeCell ref="K2:L2"/>
    <mergeCell ref="E2:F2"/>
    <mergeCell ref="G2:H2"/>
    <mergeCell ref="I2:J2"/>
  </mergeCells>
  <pageMargins left="0.25" right="0.25" top="0.75" bottom="0.75" header="0.3" footer="0.3"/>
  <pageSetup paperSize="9" scale="79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8"/>
  <sheetViews>
    <sheetView tabSelected="1" topLeftCell="A37" zoomScaleNormal="100" workbookViewId="0">
      <selection activeCell="D82" sqref="D82"/>
    </sheetView>
  </sheetViews>
  <sheetFormatPr defaultColWidth="8.85546875" defaultRowHeight="15" x14ac:dyDescent="0.25"/>
  <cols>
    <col min="1" max="1" width="6.5703125" style="59" customWidth="1"/>
    <col min="2" max="2" width="26.42578125" style="59" customWidth="1"/>
    <col min="3" max="3" width="8.85546875" style="59"/>
    <col min="4" max="4" width="33.28515625" style="59" customWidth="1"/>
    <col min="5" max="5" width="8.85546875" style="59" customWidth="1"/>
    <col min="6" max="6" width="8.85546875" style="70" customWidth="1"/>
    <col min="7" max="8" width="8.85546875" style="59" customWidth="1"/>
    <col min="9" max="9" width="12.42578125" style="59" customWidth="1"/>
    <col min="10" max="16" width="8.85546875" style="59" customWidth="1"/>
    <col min="17" max="17" width="8.85546875" style="59"/>
    <col min="18" max="20" width="8.85546875" style="53"/>
    <col min="21" max="21" width="8.85546875" style="53" customWidth="1"/>
    <col min="22" max="16384" width="8.85546875" style="53"/>
  </cols>
  <sheetData>
    <row r="1" spans="1:37" ht="15.75" thickBot="1" x14ac:dyDescent="0.3">
      <c r="A1" s="89" t="s">
        <v>16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90"/>
      <c r="N1" s="90"/>
      <c r="O1" s="90"/>
      <c r="P1" s="90"/>
      <c r="Q1" s="90"/>
    </row>
    <row r="2" spans="1:37" ht="36" customHeight="1" thickBot="1" x14ac:dyDescent="0.3">
      <c r="A2" s="86" t="s">
        <v>0</v>
      </c>
      <c r="B2" s="86" t="s">
        <v>15</v>
      </c>
      <c r="C2" s="86" t="s">
        <v>1</v>
      </c>
      <c r="D2" s="86" t="s">
        <v>2</v>
      </c>
      <c r="E2" s="86" t="s">
        <v>18</v>
      </c>
      <c r="F2" s="86"/>
      <c r="G2" s="86" t="s">
        <v>19</v>
      </c>
      <c r="H2" s="86"/>
      <c r="I2" s="91" t="s">
        <v>109</v>
      </c>
      <c r="J2" s="86"/>
      <c r="K2" s="86" t="s">
        <v>20</v>
      </c>
      <c r="L2" s="86"/>
      <c r="M2" s="92" t="s">
        <v>22</v>
      </c>
      <c r="N2" s="93"/>
      <c r="O2" s="92" t="s">
        <v>21</v>
      </c>
      <c r="P2" s="93"/>
      <c r="Q2" s="87" t="s">
        <v>3</v>
      </c>
    </row>
    <row r="3" spans="1:37" ht="21" customHeight="1" thickBot="1" x14ac:dyDescent="0.3">
      <c r="A3" s="86"/>
      <c r="B3" s="86"/>
      <c r="C3" s="86"/>
      <c r="D3" s="86"/>
      <c r="E3" s="54" t="s">
        <v>0</v>
      </c>
      <c r="F3" s="54" t="s">
        <v>4</v>
      </c>
      <c r="G3" s="54" t="s">
        <v>0</v>
      </c>
      <c r="H3" s="55" t="s">
        <v>4</v>
      </c>
      <c r="I3" s="54" t="s">
        <v>0</v>
      </c>
      <c r="J3" s="56" t="s">
        <v>4</v>
      </c>
      <c r="K3" s="54" t="s">
        <v>0</v>
      </c>
      <c r="L3" s="54" t="s">
        <v>4</v>
      </c>
      <c r="M3" s="54" t="s">
        <v>0</v>
      </c>
      <c r="N3" s="54" t="s">
        <v>4</v>
      </c>
      <c r="O3" s="54" t="s">
        <v>0</v>
      </c>
      <c r="P3" s="54" t="s">
        <v>4</v>
      </c>
      <c r="Q3" s="88"/>
      <c r="U3" s="57">
        <v>1</v>
      </c>
      <c r="V3" s="57">
        <v>2</v>
      </c>
      <c r="W3" s="57">
        <v>3</v>
      </c>
      <c r="X3" s="57">
        <v>4</v>
      </c>
      <c r="Y3" s="57">
        <v>5</v>
      </c>
      <c r="Z3" s="57">
        <v>6</v>
      </c>
      <c r="AC3" s="58"/>
      <c r="AD3" s="58">
        <v>2</v>
      </c>
      <c r="AE3" s="58">
        <v>1.5</v>
      </c>
      <c r="AF3" s="58">
        <v>1.25</v>
      </c>
      <c r="AG3" s="58">
        <v>1</v>
      </c>
      <c r="AH3" s="58">
        <v>1.2</v>
      </c>
      <c r="AI3" s="58">
        <v>0.75</v>
      </c>
      <c r="AJ3" s="58">
        <v>0.5</v>
      </c>
      <c r="AK3" s="59">
        <v>1.1000000000000001</v>
      </c>
    </row>
    <row r="4" spans="1:37" ht="15.75" x14ac:dyDescent="0.25">
      <c r="A4" s="60">
        <v>1</v>
      </c>
      <c r="B4" s="15" t="s">
        <v>30</v>
      </c>
      <c r="C4" s="29">
        <v>2010</v>
      </c>
      <c r="D4" s="15" t="s">
        <v>5</v>
      </c>
      <c r="E4" s="34">
        <v>6</v>
      </c>
      <c r="F4" s="35">
        <v>27</v>
      </c>
      <c r="G4" s="36">
        <v>2</v>
      </c>
      <c r="H4" s="35">
        <v>36</v>
      </c>
      <c r="I4" s="73">
        <v>1</v>
      </c>
      <c r="J4" s="35">
        <v>50</v>
      </c>
      <c r="K4" s="74"/>
      <c r="L4" s="45"/>
      <c r="M4" s="75"/>
      <c r="N4" s="75"/>
      <c r="O4" s="75"/>
      <c r="P4" s="75"/>
      <c r="Q4" s="76">
        <f t="array" ref="Q4">SUM(LARGE(U4:Z4,{1,2}))</f>
        <v>86</v>
      </c>
      <c r="U4" s="57">
        <f t="shared" ref="U4:U35" si="0">F4</f>
        <v>27</v>
      </c>
      <c r="V4" s="57">
        <f t="shared" ref="V4:V35" si="1">H4</f>
        <v>36</v>
      </c>
      <c r="W4" s="57">
        <f t="shared" ref="W4:W35" si="2">J4</f>
        <v>50</v>
      </c>
      <c r="X4" s="57">
        <f>L4</f>
        <v>0</v>
      </c>
      <c r="Y4" s="57">
        <f>L4</f>
        <v>0</v>
      </c>
      <c r="Z4" s="57">
        <f>N4</f>
        <v>0</v>
      </c>
      <c r="AC4" s="59">
        <v>1</v>
      </c>
      <c r="AD4" s="59">
        <v>80</v>
      </c>
      <c r="AE4" s="59">
        <v>60</v>
      </c>
      <c r="AF4" s="59">
        <v>50</v>
      </c>
      <c r="AG4" s="59">
        <v>40</v>
      </c>
      <c r="AH4" s="59">
        <v>48</v>
      </c>
      <c r="AI4" s="59">
        <v>30</v>
      </c>
      <c r="AJ4" s="59">
        <v>20</v>
      </c>
      <c r="AK4" s="59">
        <v>44</v>
      </c>
    </row>
    <row r="5" spans="1:37" ht="15.75" x14ac:dyDescent="0.25">
      <c r="A5" s="62">
        <v>2</v>
      </c>
      <c r="B5" s="15" t="s">
        <v>25</v>
      </c>
      <c r="C5" s="15">
        <v>2010</v>
      </c>
      <c r="D5" s="15" t="s">
        <v>5</v>
      </c>
      <c r="E5" s="37">
        <v>1</v>
      </c>
      <c r="F5" s="35">
        <v>40</v>
      </c>
      <c r="G5" s="38">
        <v>1</v>
      </c>
      <c r="H5" s="35">
        <v>40</v>
      </c>
      <c r="I5" s="73">
        <v>4</v>
      </c>
      <c r="J5" s="35">
        <v>38.75</v>
      </c>
      <c r="K5" s="74"/>
      <c r="L5" s="47"/>
      <c r="M5" s="77"/>
      <c r="N5" s="77"/>
      <c r="O5" s="77"/>
      <c r="P5" s="77"/>
      <c r="Q5" s="76">
        <f t="array" ref="Q5">SUM(LARGE(U5:Z5,{1,2}))</f>
        <v>80</v>
      </c>
      <c r="U5" s="57">
        <f t="shared" si="0"/>
        <v>40</v>
      </c>
      <c r="V5" s="57">
        <f t="shared" si="1"/>
        <v>40</v>
      </c>
      <c r="W5" s="57">
        <f t="shared" si="2"/>
        <v>38.75</v>
      </c>
      <c r="X5" s="57">
        <f t="shared" ref="X5:X68" si="3">L5</f>
        <v>0</v>
      </c>
      <c r="Y5" s="57">
        <f t="shared" ref="Y5:Y65" si="4">L5</f>
        <v>0</v>
      </c>
      <c r="Z5" s="57">
        <f t="shared" ref="Z5:Z65" si="5">N5</f>
        <v>0</v>
      </c>
      <c r="AC5" s="59">
        <v>2</v>
      </c>
      <c r="AD5" s="59">
        <v>75</v>
      </c>
      <c r="AE5" s="59">
        <v>54</v>
      </c>
      <c r="AF5" s="59">
        <v>45</v>
      </c>
      <c r="AG5" s="59">
        <v>36</v>
      </c>
      <c r="AH5" s="59">
        <v>43.199999999999996</v>
      </c>
      <c r="AI5" s="59">
        <v>27</v>
      </c>
      <c r="AJ5" s="59">
        <v>17</v>
      </c>
      <c r="AK5" s="59">
        <v>39.6</v>
      </c>
    </row>
    <row r="6" spans="1:37" ht="15.75" x14ac:dyDescent="0.25">
      <c r="A6" s="62">
        <v>3</v>
      </c>
      <c r="B6" s="15" t="s">
        <v>29</v>
      </c>
      <c r="C6" s="29">
        <v>2009</v>
      </c>
      <c r="D6" s="15" t="s">
        <v>5</v>
      </c>
      <c r="E6" s="37">
        <v>5</v>
      </c>
      <c r="F6" s="35">
        <v>29</v>
      </c>
      <c r="G6" s="38">
        <v>3</v>
      </c>
      <c r="H6" s="35">
        <v>33</v>
      </c>
      <c r="I6" s="73">
        <v>3</v>
      </c>
      <c r="J6" s="35">
        <v>41.2</v>
      </c>
      <c r="K6" s="74"/>
      <c r="L6" s="47"/>
      <c r="M6" s="77"/>
      <c r="N6" s="77"/>
      <c r="O6" s="77"/>
      <c r="P6" s="77"/>
      <c r="Q6" s="76">
        <f t="array" ref="Q6">SUM(LARGE(U6:Z6,{1,2}))</f>
        <v>74.2</v>
      </c>
      <c r="U6" s="57">
        <f t="shared" si="0"/>
        <v>29</v>
      </c>
      <c r="V6" s="57">
        <f t="shared" si="1"/>
        <v>33</v>
      </c>
      <c r="W6" s="57">
        <f t="shared" si="2"/>
        <v>41.2</v>
      </c>
      <c r="X6" s="57">
        <f t="shared" si="3"/>
        <v>0</v>
      </c>
      <c r="Y6" s="57">
        <f t="shared" si="4"/>
        <v>0</v>
      </c>
      <c r="Z6" s="57">
        <f t="shared" si="5"/>
        <v>0</v>
      </c>
      <c r="AC6" s="59">
        <v>3</v>
      </c>
      <c r="AD6" s="59">
        <v>70</v>
      </c>
      <c r="AE6" s="59">
        <v>49.5</v>
      </c>
      <c r="AF6" s="59">
        <v>41.2</v>
      </c>
      <c r="AG6" s="59">
        <v>33</v>
      </c>
      <c r="AH6" s="59">
        <v>39.6</v>
      </c>
      <c r="AI6" s="59">
        <v>24.75</v>
      </c>
      <c r="AJ6" s="59">
        <v>15</v>
      </c>
      <c r="AK6" s="59">
        <v>36.300000000000004</v>
      </c>
    </row>
    <row r="7" spans="1:37" ht="15.75" x14ac:dyDescent="0.25">
      <c r="A7" s="62">
        <v>4</v>
      </c>
      <c r="B7" s="15" t="s">
        <v>27</v>
      </c>
      <c r="C7" s="15">
        <v>2010</v>
      </c>
      <c r="D7" s="15" t="s">
        <v>10</v>
      </c>
      <c r="E7" s="37">
        <v>3</v>
      </c>
      <c r="F7" s="35">
        <v>33</v>
      </c>
      <c r="G7" s="50"/>
      <c r="H7" s="37"/>
      <c r="I7" s="73">
        <v>6</v>
      </c>
      <c r="J7" s="35">
        <v>33.75</v>
      </c>
      <c r="K7" s="74"/>
      <c r="L7" s="47"/>
      <c r="M7" s="77"/>
      <c r="N7" s="77"/>
      <c r="O7" s="77"/>
      <c r="P7" s="77"/>
      <c r="Q7" s="76">
        <f t="array" ref="Q7">SUM(LARGE(U7:Z7,{1,2}))</f>
        <v>66.75</v>
      </c>
      <c r="U7" s="57">
        <f t="shared" si="0"/>
        <v>33</v>
      </c>
      <c r="V7" s="57">
        <f t="shared" si="1"/>
        <v>0</v>
      </c>
      <c r="W7" s="57">
        <f t="shared" si="2"/>
        <v>33.75</v>
      </c>
      <c r="X7" s="57">
        <f t="shared" si="3"/>
        <v>0</v>
      </c>
      <c r="Y7" s="57">
        <f t="shared" si="4"/>
        <v>0</v>
      </c>
      <c r="Z7" s="57">
        <f t="shared" si="5"/>
        <v>0</v>
      </c>
      <c r="AC7" s="59">
        <v>4</v>
      </c>
      <c r="AD7" s="59">
        <v>66</v>
      </c>
      <c r="AE7" s="59">
        <v>46.5</v>
      </c>
      <c r="AF7" s="59">
        <v>38.75</v>
      </c>
      <c r="AG7" s="59">
        <v>31</v>
      </c>
      <c r="AH7" s="59">
        <v>37.199999999999996</v>
      </c>
      <c r="AI7" s="59">
        <v>23.25</v>
      </c>
      <c r="AJ7" s="59">
        <v>13</v>
      </c>
      <c r="AK7" s="59">
        <v>34.1</v>
      </c>
    </row>
    <row r="8" spans="1:37" ht="15.75" x14ac:dyDescent="0.25">
      <c r="A8" s="62">
        <v>5</v>
      </c>
      <c r="B8" s="15" t="s">
        <v>26</v>
      </c>
      <c r="C8" s="29">
        <v>2012</v>
      </c>
      <c r="D8" s="15" t="s">
        <v>7</v>
      </c>
      <c r="E8" s="37">
        <v>2</v>
      </c>
      <c r="F8" s="35">
        <v>36</v>
      </c>
      <c r="G8" s="38">
        <v>6</v>
      </c>
      <c r="H8" s="35">
        <v>27</v>
      </c>
      <c r="I8" s="73">
        <v>8</v>
      </c>
      <c r="J8" s="35">
        <v>28.25</v>
      </c>
      <c r="K8" s="74"/>
      <c r="L8" s="47"/>
      <c r="M8" s="77"/>
      <c r="N8" s="77"/>
      <c r="O8" s="77"/>
      <c r="P8" s="77"/>
      <c r="Q8" s="76">
        <f t="array" ref="Q8">SUM(LARGE(U8:Z8,{1,2}))</f>
        <v>64.25</v>
      </c>
      <c r="U8" s="57">
        <f t="shared" si="0"/>
        <v>36</v>
      </c>
      <c r="V8" s="57">
        <f t="shared" si="1"/>
        <v>27</v>
      </c>
      <c r="W8" s="57">
        <f t="shared" si="2"/>
        <v>28.25</v>
      </c>
      <c r="X8" s="57">
        <f t="shared" si="3"/>
        <v>0</v>
      </c>
      <c r="Y8" s="57">
        <f t="shared" si="4"/>
        <v>0</v>
      </c>
      <c r="Z8" s="57">
        <f t="shared" si="5"/>
        <v>0</v>
      </c>
      <c r="AC8" s="59">
        <v>5</v>
      </c>
      <c r="AD8" s="59">
        <v>63</v>
      </c>
      <c r="AE8" s="59">
        <v>43.5</v>
      </c>
      <c r="AF8" s="59">
        <v>36.25</v>
      </c>
      <c r="AG8" s="59">
        <v>29</v>
      </c>
      <c r="AH8" s="59">
        <v>34.799999999999997</v>
      </c>
      <c r="AI8" s="59">
        <v>21.75</v>
      </c>
      <c r="AJ8" s="59">
        <v>11</v>
      </c>
      <c r="AK8" s="59">
        <v>31.900000000000002</v>
      </c>
    </row>
    <row r="9" spans="1:37" ht="15.75" x14ac:dyDescent="0.25">
      <c r="A9" s="62">
        <v>6</v>
      </c>
      <c r="B9" s="15" t="s">
        <v>28</v>
      </c>
      <c r="C9" s="29">
        <v>2011</v>
      </c>
      <c r="D9" s="15" t="s">
        <v>7</v>
      </c>
      <c r="E9" s="37">
        <v>4</v>
      </c>
      <c r="F9" s="35">
        <v>31</v>
      </c>
      <c r="G9" s="38">
        <v>4</v>
      </c>
      <c r="H9" s="35">
        <v>31</v>
      </c>
      <c r="I9" s="73"/>
      <c r="J9" s="35"/>
      <c r="K9" s="74"/>
      <c r="L9" s="47"/>
      <c r="M9" s="77"/>
      <c r="N9" s="77"/>
      <c r="O9" s="77"/>
      <c r="P9" s="77"/>
      <c r="Q9" s="76">
        <f t="array" ref="Q9">SUM(LARGE(U9:Z9,{1,2}))</f>
        <v>62</v>
      </c>
      <c r="U9" s="57">
        <f t="shared" si="0"/>
        <v>31</v>
      </c>
      <c r="V9" s="57">
        <f t="shared" si="1"/>
        <v>31</v>
      </c>
      <c r="W9" s="57">
        <f t="shared" si="2"/>
        <v>0</v>
      </c>
      <c r="X9" s="57">
        <f t="shared" si="3"/>
        <v>0</v>
      </c>
      <c r="Y9" s="57">
        <f t="shared" si="4"/>
        <v>0</v>
      </c>
      <c r="Z9" s="57">
        <f t="shared" si="5"/>
        <v>0</v>
      </c>
      <c r="AC9" s="59">
        <v>6</v>
      </c>
      <c r="AD9" s="59">
        <v>60</v>
      </c>
      <c r="AE9" s="59">
        <v>40.5</v>
      </c>
      <c r="AF9" s="59">
        <v>33.75</v>
      </c>
      <c r="AG9" s="59">
        <v>27</v>
      </c>
      <c r="AH9" s="59">
        <v>32.4</v>
      </c>
      <c r="AI9" s="59">
        <v>20.25</v>
      </c>
      <c r="AJ9" s="59">
        <v>10</v>
      </c>
      <c r="AK9" s="59">
        <v>29.700000000000003</v>
      </c>
    </row>
    <row r="10" spans="1:37" ht="15.75" x14ac:dyDescent="0.25">
      <c r="A10" s="62">
        <v>7</v>
      </c>
      <c r="B10" s="15" t="s">
        <v>32</v>
      </c>
      <c r="C10" s="15">
        <v>2010</v>
      </c>
      <c r="D10" s="15" t="s">
        <v>5</v>
      </c>
      <c r="E10" s="37">
        <v>8</v>
      </c>
      <c r="F10" s="35">
        <v>23</v>
      </c>
      <c r="G10" s="38">
        <v>5</v>
      </c>
      <c r="H10" s="35">
        <v>29</v>
      </c>
      <c r="I10" s="73"/>
      <c r="J10" s="35"/>
      <c r="K10" s="74"/>
      <c r="L10" s="47"/>
      <c r="M10" s="77"/>
      <c r="N10" s="77"/>
      <c r="O10" s="77"/>
      <c r="P10" s="77"/>
      <c r="Q10" s="76">
        <f t="array" ref="Q10">SUM(LARGE(U10:Z10,{1,2}))</f>
        <v>52</v>
      </c>
      <c r="U10" s="57">
        <f t="shared" si="0"/>
        <v>23</v>
      </c>
      <c r="V10" s="57">
        <f t="shared" si="1"/>
        <v>29</v>
      </c>
      <c r="W10" s="57">
        <f t="shared" si="2"/>
        <v>0</v>
      </c>
      <c r="X10" s="57">
        <f t="shared" si="3"/>
        <v>0</v>
      </c>
      <c r="Y10" s="57">
        <f t="shared" si="4"/>
        <v>0</v>
      </c>
      <c r="Z10" s="57">
        <f t="shared" si="5"/>
        <v>0</v>
      </c>
      <c r="AC10" s="59">
        <v>7</v>
      </c>
      <c r="AD10" s="59">
        <v>58</v>
      </c>
      <c r="AE10" s="59">
        <v>37.5</v>
      </c>
      <c r="AF10" s="59">
        <v>31.25</v>
      </c>
      <c r="AG10" s="59">
        <v>25</v>
      </c>
      <c r="AH10" s="59">
        <v>30</v>
      </c>
      <c r="AI10" s="59">
        <v>18.75</v>
      </c>
      <c r="AJ10" s="59">
        <v>9</v>
      </c>
      <c r="AK10" s="59">
        <v>27.500000000000004</v>
      </c>
    </row>
    <row r="11" spans="1:37" ht="15.75" x14ac:dyDescent="0.25">
      <c r="A11" s="62">
        <v>8</v>
      </c>
      <c r="B11" s="15" t="s">
        <v>31</v>
      </c>
      <c r="C11" s="29">
        <v>2009</v>
      </c>
      <c r="D11" s="15" t="s">
        <v>11</v>
      </c>
      <c r="E11" s="37">
        <v>7</v>
      </c>
      <c r="F11" s="35">
        <v>25</v>
      </c>
      <c r="G11" s="38">
        <v>7</v>
      </c>
      <c r="H11" s="35">
        <v>25</v>
      </c>
      <c r="I11" s="73">
        <v>13</v>
      </c>
      <c r="J11" s="35">
        <v>19.8</v>
      </c>
      <c r="K11" s="74"/>
      <c r="L11" s="47"/>
      <c r="M11" s="77"/>
      <c r="N11" s="77"/>
      <c r="O11" s="77"/>
      <c r="P11" s="77"/>
      <c r="Q11" s="76">
        <f t="array" ref="Q11">SUM(LARGE(U11:Z11,{1,2}))</f>
        <v>50</v>
      </c>
      <c r="U11" s="57">
        <f t="shared" si="0"/>
        <v>25</v>
      </c>
      <c r="V11" s="57">
        <f t="shared" si="1"/>
        <v>25</v>
      </c>
      <c r="W11" s="57">
        <f t="shared" si="2"/>
        <v>19.8</v>
      </c>
      <c r="X11" s="57">
        <f t="shared" si="3"/>
        <v>0</v>
      </c>
      <c r="Y11" s="57">
        <f t="shared" si="4"/>
        <v>0</v>
      </c>
      <c r="Z11" s="57">
        <f t="shared" si="5"/>
        <v>0</v>
      </c>
      <c r="AC11" s="59">
        <v>8</v>
      </c>
      <c r="AD11" s="59">
        <v>56</v>
      </c>
      <c r="AE11" s="59">
        <v>34.5</v>
      </c>
      <c r="AF11" s="59">
        <v>28.25</v>
      </c>
      <c r="AG11" s="59">
        <v>23</v>
      </c>
      <c r="AH11" s="59">
        <v>27.599999999999998</v>
      </c>
      <c r="AI11" s="59">
        <v>17.25</v>
      </c>
      <c r="AJ11" s="59">
        <v>8</v>
      </c>
      <c r="AK11" s="59">
        <v>25.3</v>
      </c>
    </row>
    <row r="12" spans="1:37" ht="15.75" x14ac:dyDescent="0.25">
      <c r="A12" s="62">
        <v>9</v>
      </c>
      <c r="B12" s="15" t="s">
        <v>33</v>
      </c>
      <c r="C12" s="15">
        <v>2010</v>
      </c>
      <c r="D12" s="15" t="s">
        <v>7</v>
      </c>
      <c r="E12" s="37">
        <v>9</v>
      </c>
      <c r="F12" s="35">
        <v>22</v>
      </c>
      <c r="G12" s="41">
        <v>15</v>
      </c>
      <c r="H12" s="35">
        <v>16</v>
      </c>
      <c r="I12" s="73">
        <v>10</v>
      </c>
      <c r="J12" s="35">
        <v>23.1</v>
      </c>
      <c r="K12" s="74"/>
      <c r="L12" s="47"/>
      <c r="M12" s="77"/>
      <c r="N12" s="77"/>
      <c r="O12" s="77"/>
      <c r="P12" s="77"/>
      <c r="Q12" s="76">
        <f t="array" ref="Q12">SUM(LARGE(U12:Z12,{1,2}))</f>
        <v>45.1</v>
      </c>
      <c r="U12" s="57">
        <f t="shared" si="0"/>
        <v>22</v>
      </c>
      <c r="V12" s="57">
        <f t="shared" si="1"/>
        <v>16</v>
      </c>
      <c r="W12" s="57">
        <f t="shared" si="2"/>
        <v>23.1</v>
      </c>
      <c r="X12" s="57">
        <f t="shared" si="3"/>
        <v>0</v>
      </c>
      <c r="Y12" s="57">
        <f t="shared" si="4"/>
        <v>0</v>
      </c>
      <c r="Z12" s="57">
        <f t="shared" si="5"/>
        <v>0</v>
      </c>
      <c r="AC12" s="59">
        <v>9</v>
      </c>
      <c r="AD12" s="59">
        <v>54</v>
      </c>
      <c r="AE12" s="59">
        <v>33</v>
      </c>
      <c r="AF12" s="59">
        <v>27.5</v>
      </c>
      <c r="AG12" s="59">
        <v>22</v>
      </c>
      <c r="AH12" s="59">
        <v>26.4</v>
      </c>
      <c r="AI12" s="59">
        <v>16.5</v>
      </c>
      <c r="AJ12" s="59">
        <v>7</v>
      </c>
      <c r="AK12" s="59">
        <v>24.200000000000003</v>
      </c>
    </row>
    <row r="13" spans="1:37" ht="15.75" x14ac:dyDescent="0.25">
      <c r="A13" s="62">
        <v>10</v>
      </c>
      <c r="B13" s="15" t="s">
        <v>37</v>
      </c>
      <c r="C13" s="15">
        <v>2010</v>
      </c>
      <c r="D13" s="15" t="s">
        <v>10</v>
      </c>
      <c r="E13" s="37">
        <v>13</v>
      </c>
      <c r="F13" s="35">
        <v>18</v>
      </c>
      <c r="G13" s="41">
        <v>10</v>
      </c>
      <c r="H13" s="35">
        <v>21</v>
      </c>
      <c r="I13" s="73">
        <v>12</v>
      </c>
      <c r="J13" s="35">
        <v>20.900000000000002</v>
      </c>
      <c r="K13" s="74"/>
      <c r="L13" s="47"/>
      <c r="M13" s="77"/>
      <c r="N13" s="77"/>
      <c r="O13" s="77"/>
      <c r="P13" s="77"/>
      <c r="Q13" s="76">
        <f t="array" ref="Q13">SUM(LARGE(U13:Z13,{1,2}))</f>
        <v>41.900000000000006</v>
      </c>
      <c r="U13" s="57">
        <f t="shared" si="0"/>
        <v>18</v>
      </c>
      <c r="V13" s="57">
        <f t="shared" si="1"/>
        <v>21</v>
      </c>
      <c r="W13" s="57">
        <f t="shared" si="2"/>
        <v>20.900000000000002</v>
      </c>
      <c r="X13" s="57">
        <f t="shared" si="3"/>
        <v>0</v>
      </c>
      <c r="Y13" s="57">
        <f t="shared" si="4"/>
        <v>0</v>
      </c>
      <c r="Z13" s="57">
        <f t="shared" si="5"/>
        <v>0</v>
      </c>
      <c r="AC13" s="59">
        <v>10</v>
      </c>
      <c r="AD13" s="59">
        <v>52</v>
      </c>
      <c r="AE13" s="59">
        <v>31.5</v>
      </c>
      <c r="AF13" s="59">
        <v>26.25</v>
      </c>
      <c r="AG13" s="59">
        <v>21</v>
      </c>
      <c r="AH13" s="59">
        <v>25.2</v>
      </c>
      <c r="AI13" s="59">
        <v>15.75</v>
      </c>
      <c r="AJ13" s="59">
        <v>6</v>
      </c>
      <c r="AK13" s="59">
        <v>23.1</v>
      </c>
    </row>
    <row r="14" spans="1:37" ht="15.75" x14ac:dyDescent="0.25">
      <c r="A14" s="62">
        <v>11</v>
      </c>
      <c r="B14" s="39" t="s">
        <v>87</v>
      </c>
      <c r="C14" s="40">
        <v>2009</v>
      </c>
      <c r="D14" s="39" t="s">
        <v>5</v>
      </c>
      <c r="E14" s="37"/>
      <c r="F14" s="37"/>
      <c r="G14" s="41">
        <v>8</v>
      </c>
      <c r="H14" s="35">
        <v>23</v>
      </c>
      <c r="I14" s="73">
        <v>16</v>
      </c>
      <c r="J14" s="35">
        <v>16.5</v>
      </c>
      <c r="K14" s="74"/>
      <c r="L14" s="47"/>
      <c r="M14" s="77"/>
      <c r="N14" s="77"/>
      <c r="O14" s="77"/>
      <c r="P14" s="77"/>
      <c r="Q14" s="76">
        <f t="array" ref="Q14">SUM(LARGE(U14:Z14,{1,2}))</f>
        <v>39.5</v>
      </c>
      <c r="U14" s="57">
        <f t="shared" si="0"/>
        <v>0</v>
      </c>
      <c r="V14" s="57">
        <f t="shared" si="1"/>
        <v>23</v>
      </c>
      <c r="W14" s="57">
        <f t="shared" si="2"/>
        <v>16.5</v>
      </c>
      <c r="X14" s="57">
        <f t="shared" si="3"/>
        <v>0</v>
      </c>
      <c r="Y14" s="57">
        <f t="shared" si="4"/>
        <v>0</v>
      </c>
      <c r="Z14" s="57">
        <f t="shared" si="5"/>
        <v>0</v>
      </c>
      <c r="AC14" s="59">
        <v>11</v>
      </c>
      <c r="AD14" s="59">
        <v>50</v>
      </c>
      <c r="AE14" s="59">
        <v>30</v>
      </c>
      <c r="AF14" s="59">
        <v>25</v>
      </c>
      <c r="AG14" s="59">
        <v>20</v>
      </c>
      <c r="AH14" s="59">
        <v>24</v>
      </c>
      <c r="AI14" s="59">
        <v>15</v>
      </c>
      <c r="AJ14" s="59">
        <v>5</v>
      </c>
      <c r="AK14" s="59">
        <v>22</v>
      </c>
    </row>
    <row r="15" spans="1:37" ht="15.75" x14ac:dyDescent="0.25">
      <c r="A15" s="62">
        <v>12</v>
      </c>
      <c r="B15" s="15" t="s">
        <v>39</v>
      </c>
      <c r="C15" s="15">
        <v>2012</v>
      </c>
      <c r="D15" s="15" t="s">
        <v>5</v>
      </c>
      <c r="E15" s="37">
        <v>15</v>
      </c>
      <c r="F15" s="35">
        <v>16</v>
      </c>
      <c r="G15" s="41">
        <v>11</v>
      </c>
      <c r="H15" s="35">
        <v>20</v>
      </c>
      <c r="I15" s="73">
        <v>28</v>
      </c>
      <c r="J15" s="35">
        <v>3</v>
      </c>
      <c r="K15" s="74"/>
      <c r="L15" s="47"/>
      <c r="M15" s="77"/>
      <c r="N15" s="77"/>
      <c r="O15" s="77"/>
      <c r="P15" s="77"/>
      <c r="Q15" s="76">
        <f t="array" ref="Q15">SUM(LARGE(U15:Z15,{1,2}))</f>
        <v>36</v>
      </c>
      <c r="U15" s="57">
        <f t="shared" si="0"/>
        <v>16</v>
      </c>
      <c r="V15" s="57">
        <f t="shared" si="1"/>
        <v>20</v>
      </c>
      <c r="W15" s="57">
        <f t="shared" si="2"/>
        <v>3</v>
      </c>
      <c r="X15" s="57">
        <f t="shared" si="3"/>
        <v>0</v>
      </c>
      <c r="Y15" s="57">
        <f t="shared" si="4"/>
        <v>0</v>
      </c>
      <c r="Z15" s="57">
        <f t="shared" si="5"/>
        <v>0</v>
      </c>
      <c r="AC15" s="59">
        <v>12</v>
      </c>
      <c r="AD15" s="59">
        <v>48</v>
      </c>
      <c r="AE15" s="59">
        <v>28.5</v>
      </c>
      <c r="AF15" s="59">
        <v>23.75</v>
      </c>
      <c r="AG15" s="59">
        <v>19</v>
      </c>
      <c r="AH15" s="59">
        <v>22.8</v>
      </c>
      <c r="AI15" s="59">
        <v>14.25</v>
      </c>
      <c r="AJ15" s="59">
        <v>4</v>
      </c>
      <c r="AK15" s="59">
        <v>20.900000000000002</v>
      </c>
    </row>
    <row r="16" spans="1:37" ht="15.75" x14ac:dyDescent="0.25">
      <c r="A16" s="62">
        <v>13</v>
      </c>
      <c r="B16" s="15" t="s">
        <v>38</v>
      </c>
      <c r="C16" s="29">
        <v>2010</v>
      </c>
      <c r="D16" s="15" t="s">
        <v>9</v>
      </c>
      <c r="E16" s="37">
        <v>14</v>
      </c>
      <c r="F16" s="35">
        <v>17</v>
      </c>
      <c r="G16" s="41">
        <v>13</v>
      </c>
      <c r="H16" s="35">
        <v>18</v>
      </c>
      <c r="I16" s="73">
        <v>22</v>
      </c>
      <c r="J16" s="35">
        <v>9</v>
      </c>
      <c r="K16" s="74"/>
      <c r="L16" s="47"/>
      <c r="M16" s="77"/>
      <c r="N16" s="77"/>
      <c r="O16" s="77"/>
      <c r="P16" s="77"/>
      <c r="Q16" s="76">
        <f t="array" ref="Q16">SUM(LARGE(U16:Z16,{1,2}))</f>
        <v>35</v>
      </c>
      <c r="U16" s="57">
        <f t="shared" si="0"/>
        <v>17</v>
      </c>
      <c r="V16" s="57">
        <f t="shared" si="1"/>
        <v>18</v>
      </c>
      <c r="W16" s="57">
        <f t="shared" si="2"/>
        <v>9</v>
      </c>
      <c r="X16" s="57">
        <f t="shared" si="3"/>
        <v>0</v>
      </c>
      <c r="Y16" s="57">
        <f t="shared" si="4"/>
        <v>0</v>
      </c>
      <c r="Z16" s="57">
        <f t="shared" si="5"/>
        <v>0</v>
      </c>
      <c r="AC16" s="59">
        <v>13</v>
      </c>
      <c r="AD16" s="59">
        <v>46</v>
      </c>
      <c r="AE16" s="59">
        <v>27</v>
      </c>
      <c r="AF16" s="59">
        <v>22.5</v>
      </c>
      <c r="AG16" s="59">
        <v>18</v>
      </c>
      <c r="AH16" s="59">
        <v>21.599999999999998</v>
      </c>
      <c r="AI16" s="59">
        <v>13.5</v>
      </c>
      <c r="AJ16" s="59">
        <v>3</v>
      </c>
      <c r="AK16" s="59">
        <v>19.8</v>
      </c>
    </row>
    <row r="17" spans="1:37" ht="15.75" x14ac:dyDescent="0.25">
      <c r="A17" s="62">
        <v>14</v>
      </c>
      <c r="B17" s="15" t="s">
        <v>34</v>
      </c>
      <c r="C17" s="15">
        <v>2010</v>
      </c>
      <c r="D17" s="15" t="s">
        <v>23</v>
      </c>
      <c r="E17" s="37">
        <v>10</v>
      </c>
      <c r="F17" s="35">
        <v>21</v>
      </c>
      <c r="G17" s="41">
        <v>17</v>
      </c>
      <c r="H17" s="35">
        <v>14</v>
      </c>
      <c r="I17" s="73">
        <v>23</v>
      </c>
      <c r="J17" s="35">
        <v>8</v>
      </c>
      <c r="K17" s="74"/>
      <c r="L17" s="47"/>
      <c r="M17" s="77"/>
      <c r="N17" s="77"/>
      <c r="O17" s="77"/>
      <c r="P17" s="77"/>
      <c r="Q17" s="76">
        <f t="array" ref="Q17">SUM(LARGE(U17:Z17,{1,2}))</f>
        <v>35</v>
      </c>
      <c r="U17" s="57">
        <f t="shared" si="0"/>
        <v>21</v>
      </c>
      <c r="V17" s="57">
        <f t="shared" si="1"/>
        <v>14</v>
      </c>
      <c r="W17" s="57">
        <f t="shared" si="2"/>
        <v>8</v>
      </c>
      <c r="X17" s="57">
        <f t="shared" si="3"/>
        <v>0</v>
      </c>
      <c r="Y17" s="57">
        <f t="shared" si="4"/>
        <v>0</v>
      </c>
      <c r="Z17" s="57">
        <f t="shared" si="5"/>
        <v>0</v>
      </c>
      <c r="AC17" s="59">
        <v>14</v>
      </c>
      <c r="AD17" s="59">
        <v>44</v>
      </c>
      <c r="AE17" s="59">
        <v>25.5</v>
      </c>
      <c r="AF17" s="59">
        <v>21.25</v>
      </c>
      <c r="AG17" s="59">
        <v>17</v>
      </c>
      <c r="AH17" s="59">
        <v>20.399999999999999</v>
      </c>
      <c r="AI17" s="59">
        <v>12.75</v>
      </c>
      <c r="AJ17" s="59">
        <v>2</v>
      </c>
      <c r="AK17" s="59">
        <v>18.700000000000003</v>
      </c>
    </row>
    <row r="18" spans="1:37" ht="15.75" x14ac:dyDescent="0.25">
      <c r="A18" s="62">
        <v>15</v>
      </c>
      <c r="B18" s="15" t="s">
        <v>42</v>
      </c>
      <c r="C18" s="29">
        <v>2009</v>
      </c>
      <c r="D18" s="15" t="s">
        <v>23</v>
      </c>
      <c r="E18" s="37">
        <v>18</v>
      </c>
      <c r="F18" s="35">
        <v>13</v>
      </c>
      <c r="G18" s="41">
        <v>9</v>
      </c>
      <c r="H18" s="35">
        <v>22</v>
      </c>
      <c r="I18" s="73">
        <v>30</v>
      </c>
      <c r="J18" s="35">
        <v>1</v>
      </c>
      <c r="K18" s="74"/>
      <c r="L18" s="47"/>
      <c r="M18" s="77"/>
      <c r="N18" s="77"/>
      <c r="O18" s="77"/>
      <c r="P18" s="77"/>
      <c r="Q18" s="76">
        <f t="array" ref="Q18">SUM(LARGE(U18:Z18,{1,2}))</f>
        <v>35</v>
      </c>
      <c r="U18" s="57">
        <f t="shared" si="0"/>
        <v>13</v>
      </c>
      <c r="V18" s="57">
        <f t="shared" si="1"/>
        <v>22</v>
      </c>
      <c r="W18" s="57">
        <f t="shared" si="2"/>
        <v>1</v>
      </c>
      <c r="X18" s="57">
        <f t="shared" si="3"/>
        <v>0</v>
      </c>
      <c r="Y18" s="57">
        <f t="shared" si="4"/>
        <v>0</v>
      </c>
      <c r="Z18" s="57">
        <f t="shared" si="5"/>
        <v>0</v>
      </c>
      <c r="AC18" s="59">
        <v>15</v>
      </c>
      <c r="AD18" s="59">
        <v>42</v>
      </c>
      <c r="AE18" s="59">
        <v>24</v>
      </c>
      <c r="AF18" s="59">
        <v>20</v>
      </c>
      <c r="AG18" s="59">
        <v>16</v>
      </c>
      <c r="AH18" s="59">
        <v>19.2</v>
      </c>
      <c r="AI18" s="59">
        <v>12</v>
      </c>
      <c r="AJ18" s="59">
        <v>1</v>
      </c>
      <c r="AK18" s="59">
        <v>17.600000000000001</v>
      </c>
    </row>
    <row r="19" spans="1:37" ht="15.75" x14ac:dyDescent="0.25">
      <c r="A19" s="62">
        <v>16</v>
      </c>
      <c r="B19" s="15" t="s">
        <v>41</v>
      </c>
      <c r="C19" s="15">
        <v>2009</v>
      </c>
      <c r="D19" s="15" t="s">
        <v>11</v>
      </c>
      <c r="E19" s="37">
        <v>17</v>
      </c>
      <c r="F19" s="35">
        <v>14</v>
      </c>
      <c r="G19" s="41">
        <v>12</v>
      </c>
      <c r="H19" s="35">
        <v>19</v>
      </c>
      <c r="I19" s="73">
        <v>25</v>
      </c>
      <c r="J19" s="35">
        <v>6</v>
      </c>
      <c r="K19" s="74"/>
      <c r="L19" s="47"/>
      <c r="M19" s="77"/>
      <c r="N19" s="77"/>
      <c r="O19" s="77"/>
      <c r="P19" s="77"/>
      <c r="Q19" s="76">
        <f t="array" ref="Q19">SUM(LARGE(U19:Z19,{1,2}))</f>
        <v>33</v>
      </c>
      <c r="U19" s="57">
        <f t="shared" si="0"/>
        <v>14</v>
      </c>
      <c r="V19" s="57">
        <f t="shared" si="1"/>
        <v>19</v>
      </c>
      <c r="W19" s="57">
        <f t="shared" si="2"/>
        <v>6</v>
      </c>
      <c r="X19" s="57">
        <f t="shared" si="3"/>
        <v>0</v>
      </c>
      <c r="Y19" s="57">
        <f t="shared" si="4"/>
        <v>0</v>
      </c>
      <c r="Z19" s="57">
        <f t="shared" si="5"/>
        <v>0</v>
      </c>
      <c r="AC19" s="59">
        <v>16</v>
      </c>
      <c r="AD19" s="59">
        <v>40</v>
      </c>
      <c r="AE19" s="59">
        <v>22.5</v>
      </c>
      <c r="AF19" s="59">
        <v>18.75</v>
      </c>
      <c r="AG19" s="59">
        <v>15</v>
      </c>
      <c r="AH19" s="59">
        <v>18</v>
      </c>
      <c r="AI19" s="59">
        <v>11.25</v>
      </c>
      <c r="AJ19" s="59">
        <v>1</v>
      </c>
      <c r="AK19" s="59">
        <v>16.5</v>
      </c>
    </row>
    <row r="20" spans="1:37" ht="15.75" x14ac:dyDescent="0.25">
      <c r="A20" s="62">
        <v>17</v>
      </c>
      <c r="B20" s="15" t="s">
        <v>36</v>
      </c>
      <c r="C20" s="15">
        <v>2009</v>
      </c>
      <c r="D20" s="15" t="s">
        <v>102</v>
      </c>
      <c r="E20" s="37">
        <v>12</v>
      </c>
      <c r="F20" s="35">
        <v>19</v>
      </c>
      <c r="G20" s="41"/>
      <c r="H20" s="37"/>
      <c r="I20" s="73">
        <v>20</v>
      </c>
      <c r="J20" s="35">
        <v>11</v>
      </c>
      <c r="K20" s="74"/>
      <c r="L20" s="47"/>
      <c r="M20" s="77"/>
      <c r="N20" s="77"/>
      <c r="O20" s="77"/>
      <c r="P20" s="77"/>
      <c r="Q20" s="76">
        <f t="array" ref="Q20">SUM(LARGE(U20:Z20,{1,2}))</f>
        <v>30</v>
      </c>
      <c r="U20" s="57">
        <f t="shared" si="0"/>
        <v>19</v>
      </c>
      <c r="V20" s="57">
        <f t="shared" si="1"/>
        <v>0</v>
      </c>
      <c r="W20" s="57">
        <f t="shared" si="2"/>
        <v>11</v>
      </c>
      <c r="X20" s="57">
        <f t="shared" si="3"/>
        <v>0</v>
      </c>
      <c r="Y20" s="57">
        <f t="shared" si="4"/>
        <v>0</v>
      </c>
      <c r="Z20" s="57">
        <f t="shared" si="5"/>
        <v>0</v>
      </c>
      <c r="AC20" s="59">
        <v>17</v>
      </c>
      <c r="AD20" s="59">
        <v>39</v>
      </c>
      <c r="AE20" s="59">
        <v>21</v>
      </c>
      <c r="AF20" s="59">
        <v>17.5</v>
      </c>
      <c r="AG20" s="59">
        <v>14</v>
      </c>
      <c r="AH20" s="59">
        <v>16.8</v>
      </c>
      <c r="AI20" s="59">
        <v>10.5</v>
      </c>
      <c r="AJ20" s="59">
        <v>1</v>
      </c>
      <c r="AK20" s="59">
        <v>15.4</v>
      </c>
    </row>
    <row r="21" spans="1:37" ht="15.75" x14ac:dyDescent="0.25">
      <c r="A21" s="62">
        <v>18</v>
      </c>
      <c r="B21" s="15" t="s">
        <v>75</v>
      </c>
      <c r="C21" s="15">
        <v>2011</v>
      </c>
      <c r="D21" s="15" t="s">
        <v>9</v>
      </c>
      <c r="E21" s="37">
        <v>55</v>
      </c>
      <c r="F21" s="37">
        <v>0.5</v>
      </c>
      <c r="G21" s="41">
        <v>21</v>
      </c>
      <c r="H21" s="35">
        <v>10</v>
      </c>
      <c r="I21" s="73">
        <v>14</v>
      </c>
      <c r="J21" s="35">
        <v>18.700000000000003</v>
      </c>
      <c r="K21" s="74"/>
      <c r="L21" s="47"/>
      <c r="M21" s="77"/>
      <c r="N21" s="77"/>
      <c r="O21" s="77"/>
      <c r="P21" s="77"/>
      <c r="Q21" s="76">
        <f t="array" ref="Q21">SUM(LARGE(U21:Z21,{1,2}))</f>
        <v>28.700000000000003</v>
      </c>
      <c r="U21" s="57">
        <f t="shared" si="0"/>
        <v>0.5</v>
      </c>
      <c r="V21" s="57">
        <f t="shared" si="1"/>
        <v>10</v>
      </c>
      <c r="W21" s="57">
        <f t="shared" si="2"/>
        <v>18.700000000000003</v>
      </c>
      <c r="X21" s="57">
        <f t="shared" si="3"/>
        <v>0</v>
      </c>
      <c r="Y21" s="57">
        <f t="shared" si="4"/>
        <v>0</v>
      </c>
      <c r="Z21" s="57">
        <f t="shared" si="5"/>
        <v>0</v>
      </c>
      <c r="AC21" s="59">
        <v>18</v>
      </c>
      <c r="AD21" s="59">
        <v>38</v>
      </c>
      <c r="AE21" s="59">
        <v>19.5</v>
      </c>
      <c r="AF21" s="59">
        <v>16.25</v>
      </c>
      <c r="AG21" s="59">
        <v>13</v>
      </c>
      <c r="AH21" s="59">
        <v>15.6</v>
      </c>
      <c r="AI21" s="59">
        <v>9.75</v>
      </c>
      <c r="AJ21" s="59">
        <v>1</v>
      </c>
      <c r="AK21" s="59">
        <v>14.3</v>
      </c>
    </row>
    <row r="22" spans="1:37" ht="15.75" x14ac:dyDescent="0.25">
      <c r="A22" s="62">
        <v>19</v>
      </c>
      <c r="B22" s="39" t="s">
        <v>88</v>
      </c>
      <c r="C22" s="39">
        <v>2011</v>
      </c>
      <c r="D22" s="39" t="s">
        <v>10</v>
      </c>
      <c r="E22" s="35"/>
      <c r="F22" s="35"/>
      <c r="G22" s="42">
        <v>18</v>
      </c>
      <c r="H22" s="35">
        <v>13</v>
      </c>
      <c r="I22" s="73">
        <v>17</v>
      </c>
      <c r="J22" s="35">
        <v>15.4</v>
      </c>
      <c r="K22" s="74"/>
      <c r="L22" s="47"/>
      <c r="M22" s="77"/>
      <c r="N22" s="77"/>
      <c r="O22" s="77"/>
      <c r="P22" s="77"/>
      <c r="Q22" s="76">
        <f t="array" ref="Q22">SUM(LARGE(U22:Z22,{1,2}))</f>
        <v>28.4</v>
      </c>
      <c r="U22" s="57">
        <f t="shared" si="0"/>
        <v>0</v>
      </c>
      <c r="V22" s="57">
        <f t="shared" si="1"/>
        <v>13</v>
      </c>
      <c r="W22" s="57">
        <f t="shared" si="2"/>
        <v>15.4</v>
      </c>
      <c r="X22" s="57">
        <f t="shared" si="3"/>
        <v>0</v>
      </c>
      <c r="Y22" s="57">
        <f t="shared" si="4"/>
        <v>0</v>
      </c>
      <c r="Z22" s="57">
        <f t="shared" si="5"/>
        <v>0</v>
      </c>
      <c r="AC22" s="59">
        <v>19</v>
      </c>
      <c r="AD22" s="59">
        <v>37</v>
      </c>
      <c r="AE22" s="59">
        <v>18</v>
      </c>
      <c r="AF22" s="59">
        <v>15</v>
      </c>
      <c r="AG22" s="59">
        <v>12</v>
      </c>
      <c r="AH22" s="59">
        <v>14.399999999999999</v>
      </c>
      <c r="AI22" s="59">
        <v>9</v>
      </c>
      <c r="AJ22" s="59">
        <v>1</v>
      </c>
      <c r="AK22" s="59">
        <v>13.200000000000001</v>
      </c>
    </row>
    <row r="23" spans="1:37" ht="15.75" x14ac:dyDescent="0.25">
      <c r="A23" s="62">
        <v>20</v>
      </c>
      <c r="B23" s="15" t="s">
        <v>46</v>
      </c>
      <c r="C23" s="15">
        <v>2009</v>
      </c>
      <c r="D23" s="15" t="s">
        <v>10</v>
      </c>
      <c r="E23" s="37">
        <v>22</v>
      </c>
      <c r="F23" s="35">
        <v>9</v>
      </c>
      <c r="G23" s="41">
        <v>14</v>
      </c>
      <c r="H23" s="35">
        <v>17</v>
      </c>
      <c r="I23" s="73">
        <v>21</v>
      </c>
      <c r="J23" s="35">
        <v>10</v>
      </c>
      <c r="K23" s="74"/>
      <c r="L23" s="47"/>
      <c r="M23" s="77"/>
      <c r="N23" s="77"/>
      <c r="O23" s="77"/>
      <c r="P23" s="77"/>
      <c r="Q23" s="76">
        <f t="array" ref="Q23">SUM(LARGE(U23:Z23,{1,2}))</f>
        <v>27</v>
      </c>
      <c r="U23" s="57">
        <f t="shared" si="0"/>
        <v>9</v>
      </c>
      <c r="V23" s="57">
        <f t="shared" si="1"/>
        <v>17</v>
      </c>
      <c r="W23" s="57">
        <f t="shared" si="2"/>
        <v>10</v>
      </c>
      <c r="X23" s="57">
        <f t="shared" si="3"/>
        <v>0</v>
      </c>
      <c r="Y23" s="57">
        <f t="shared" si="4"/>
        <v>0</v>
      </c>
      <c r="Z23" s="57">
        <f t="shared" si="5"/>
        <v>0</v>
      </c>
      <c r="AC23" s="59">
        <v>20</v>
      </c>
      <c r="AD23" s="59">
        <v>36</v>
      </c>
      <c r="AE23" s="59">
        <v>16.5</v>
      </c>
      <c r="AF23" s="59">
        <v>13.75</v>
      </c>
      <c r="AG23" s="59">
        <v>11</v>
      </c>
      <c r="AH23" s="59">
        <v>13.2</v>
      </c>
      <c r="AI23" s="59">
        <v>8.25</v>
      </c>
      <c r="AJ23" s="59">
        <v>1</v>
      </c>
      <c r="AK23" s="59">
        <v>12.100000000000001</v>
      </c>
    </row>
    <row r="24" spans="1:37" ht="15.75" x14ac:dyDescent="0.25">
      <c r="A24" s="62">
        <v>21</v>
      </c>
      <c r="B24" s="15" t="s">
        <v>65</v>
      </c>
      <c r="C24" s="15">
        <v>2010</v>
      </c>
      <c r="D24" s="15" t="s">
        <v>7</v>
      </c>
      <c r="E24" s="37">
        <v>44</v>
      </c>
      <c r="F24" s="37">
        <v>0.5</v>
      </c>
      <c r="G24" s="41">
        <v>16</v>
      </c>
      <c r="H24" s="35">
        <v>15</v>
      </c>
      <c r="I24" s="73">
        <v>24</v>
      </c>
      <c r="J24" s="35">
        <v>7</v>
      </c>
      <c r="K24" s="74"/>
      <c r="L24" s="47"/>
      <c r="M24" s="77"/>
      <c r="N24" s="77"/>
      <c r="O24" s="77"/>
      <c r="P24" s="77"/>
      <c r="Q24" s="76">
        <f t="array" ref="Q24">SUM(LARGE(U24:Z24,{1,2}))</f>
        <v>22</v>
      </c>
      <c r="U24" s="57">
        <f t="shared" si="0"/>
        <v>0.5</v>
      </c>
      <c r="V24" s="57">
        <f t="shared" si="1"/>
        <v>15</v>
      </c>
      <c r="W24" s="57">
        <f t="shared" si="2"/>
        <v>7</v>
      </c>
      <c r="X24" s="57">
        <f t="shared" si="3"/>
        <v>0</v>
      </c>
      <c r="Y24" s="57">
        <f t="shared" si="4"/>
        <v>0</v>
      </c>
      <c r="Z24" s="57">
        <f t="shared" si="5"/>
        <v>0</v>
      </c>
      <c r="AC24" s="59">
        <v>21</v>
      </c>
      <c r="AD24" s="59">
        <v>35</v>
      </c>
      <c r="AE24" s="59">
        <v>15</v>
      </c>
      <c r="AF24" s="59">
        <v>12.5</v>
      </c>
      <c r="AG24" s="59">
        <v>10</v>
      </c>
      <c r="AH24" s="59">
        <v>12</v>
      </c>
      <c r="AI24" s="59">
        <v>7.5</v>
      </c>
      <c r="AJ24" s="59">
        <v>1</v>
      </c>
      <c r="AK24" s="59">
        <v>11</v>
      </c>
    </row>
    <row r="25" spans="1:37" ht="15.75" x14ac:dyDescent="0.25">
      <c r="A25" s="62">
        <v>22</v>
      </c>
      <c r="B25" s="15" t="s">
        <v>45</v>
      </c>
      <c r="C25" s="29">
        <v>2010</v>
      </c>
      <c r="D25" s="15" t="s">
        <v>7</v>
      </c>
      <c r="E25" s="37">
        <v>21</v>
      </c>
      <c r="F25" s="35">
        <v>10</v>
      </c>
      <c r="G25" s="41">
        <v>19</v>
      </c>
      <c r="H25" s="35">
        <v>12</v>
      </c>
      <c r="I25" s="73">
        <v>42</v>
      </c>
      <c r="J25" s="35">
        <v>0.5</v>
      </c>
      <c r="K25" s="74"/>
      <c r="L25" s="47"/>
      <c r="M25" s="77"/>
      <c r="N25" s="77"/>
      <c r="O25" s="77"/>
      <c r="P25" s="77"/>
      <c r="Q25" s="76">
        <f t="array" ref="Q25">SUM(LARGE(U25:Z25,{1,2}))</f>
        <v>22</v>
      </c>
      <c r="U25" s="57">
        <f t="shared" si="0"/>
        <v>10</v>
      </c>
      <c r="V25" s="57">
        <f t="shared" si="1"/>
        <v>12</v>
      </c>
      <c r="W25" s="57">
        <f t="shared" si="2"/>
        <v>0.5</v>
      </c>
      <c r="X25" s="57">
        <f t="shared" si="3"/>
        <v>0</v>
      </c>
      <c r="Y25" s="57">
        <f t="shared" si="4"/>
        <v>0</v>
      </c>
      <c r="Z25" s="57">
        <f t="shared" si="5"/>
        <v>0</v>
      </c>
      <c r="AC25" s="59">
        <v>22</v>
      </c>
      <c r="AD25" s="59">
        <v>34</v>
      </c>
      <c r="AE25" s="59">
        <v>13.5</v>
      </c>
      <c r="AF25" s="59">
        <v>11.25</v>
      </c>
      <c r="AG25" s="59">
        <v>9</v>
      </c>
      <c r="AH25" s="59">
        <v>10.799999999999999</v>
      </c>
      <c r="AI25" s="59">
        <v>6.75</v>
      </c>
      <c r="AJ25" s="59">
        <v>1</v>
      </c>
      <c r="AK25" s="59">
        <v>9.9</v>
      </c>
    </row>
    <row r="26" spans="1:37" ht="15.75" x14ac:dyDescent="0.25">
      <c r="A26" s="62">
        <v>23</v>
      </c>
      <c r="B26" s="15" t="s">
        <v>35</v>
      </c>
      <c r="C26" s="29">
        <v>2009</v>
      </c>
      <c r="D26" s="15" t="s">
        <v>10</v>
      </c>
      <c r="E26" s="37">
        <v>11</v>
      </c>
      <c r="F26" s="35">
        <v>20</v>
      </c>
      <c r="G26" s="41"/>
      <c r="H26" s="37"/>
      <c r="I26" s="73">
        <v>29</v>
      </c>
      <c r="J26" s="35">
        <v>2</v>
      </c>
      <c r="K26" s="74"/>
      <c r="L26" s="47"/>
      <c r="M26" s="77"/>
      <c r="N26" s="77"/>
      <c r="O26" s="77"/>
      <c r="P26" s="77"/>
      <c r="Q26" s="76">
        <f t="array" ref="Q26">SUM(LARGE(U26:Z26,{1,2}))</f>
        <v>22</v>
      </c>
      <c r="U26" s="57">
        <f t="shared" si="0"/>
        <v>20</v>
      </c>
      <c r="V26" s="57">
        <f t="shared" si="1"/>
        <v>0</v>
      </c>
      <c r="W26" s="57">
        <f t="shared" si="2"/>
        <v>2</v>
      </c>
      <c r="X26" s="57">
        <f t="shared" si="3"/>
        <v>0</v>
      </c>
      <c r="Y26" s="57">
        <f t="shared" si="4"/>
        <v>0</v>
      </c>
      <c r="Z26" s="57">
        <f t="shared" si="5"/>
        <v>0</v>
      </c>
      <c r="AC26" s="59">
        <v>23</v>
      </c>
      <c r="AD26" s="59">
        <v>33</v>
      </c>
      <c r="AE26" s="59">
        <v>12</v>
      </c>
      <c r="AF26" s="59">
        <v>10</v>
      </c>
      <c r="AG26" s="59">
        <v>8</v>
      </c>
      <c r="AH26" s="59">
        <v>9.6</v>
      </c>
      <c r="AI26" s="59">
        <v>6</v>
      </c>
      <c r="AJ26" s="59">
        <v>1</v>
      </c>
      <c r="AK26" s="59">
        <v>8.8000000000000007</v>
      </c>
    </row>
    <row r="27" spans="1:37" ht="15.75" x14ac:dyDescent="0.25">
      <c r="A27" s="62">
        <v>24</v>
      </c>
      <c r="B27" s="15" t="s">
        <v>40</v>
      </c>
      <c r="C27" s="15">
        <v>2011</v>
      </c>
      <c r="D27" s="15" t="s">
        <v>11</v>
      </c>
      <c r="E27" s="37">
        <v>16</v>
      </c>
      <c r="F27" s="35">
        <v>15</v>
      </c>
      <c r="G27" s="41"/>
      <c r="H27" s="37"/>
      <c r="I27" s="73">
        <v>26</v>
      </c>
      <c r="J27" s="35">
        <v>5</v>
      </c>
      <c r="K27" s="74"/>
      <c r="L27" s="47"/>
      <c r="M27" s="77"/>
      <c r="N27" s="77"/>
      <c r="O27" s="77"/>
      <c r="P27" s="77"/>
      <c r="Q27" s="76">
        <f t="array" ref="Q27">SUM(LARGE(U27:Z27,{1,2}))</f>
        <v>20</v>
      </c>
      <c r="U27" s="57">
        <f t="shared" si="0"/>
        <v>15</v>
      </c>
      <c r="V27" s="57">
        <f t="shared" si="1"/>
        <v>0</v>
      </c>
      <c r="W27" s="57">
        <f t="shared" si="2"/>
        <v>5</v>
      </c>
      <c r="X27" s="57">
        <f t="shared" si="3"/>
        <v>0</v>
      </c>
      <c r="Y27" s="57">
        <f t="shared" si="4"/>
        <v>0</v>
      </c>
      <c r="Z27" s="57">
        <f t="shared" si="5"/>
        <v>0</v>
      </c>
      <c r="AC27" s="59">
        <v>24</v>
      </c>
      <c r="AD27" s="59">
        <v>32</v>
      </c>
      <c r="AE27" s="59">
        <v>10.5</v>
      </c>
      <c r="AF27" s="59">
        <v>8.75</v>
      </c>
      <c r="AG27" s="59">
        <v>7</v>
      </c>
      <c r="AH27" s="59">
        <v>8.4</v>
      </c>
      <c r="AI27" s="59">
        <v>5.25</v>
      </c>
      <c r="AJ27" s="59">
        <v>1</v>
      </c>
      <c r="AK27" s="59">
        <v>7.7000000000000011</v>
      </c>
    </row>
    <row r="28" spans="1:37" ht="15.75" x14ac:dyDescent="0.25">
      <c r="A28" s="62">
        <v>25</v>
      </c>
      <c r="B28" s="15" t="s">
        <v>48</v>
      </c>
      <c r="C28" s="15">
        <v>2010</v>
      </c>
      <c r="D28" s="15" t="s">
        <v>102</v>
      </c>
      <c r="E28" s="37">
        <v>24</v>
      </c>
      <c r="F28" s="35">
        <v>7</v>
      </c>
      <c r="G28" s="41">
        <v>20</v>
      </c>
      <c r="H28" s="35">
        <v>11</v>
      </c>
      <c r="I28" s="73">
        <v>37</v>
      </c>
      <c r="J28" s="35">
        <v>0.5</v>
      </c>
      <c r="K28" s="74"/>
      <c r="L28" s="47"/>
      <c r="M28" s="77"/>
      <c r="N28" s="77"/>
      <c r="O28" s="77"/>
      <c r="P28" s="77"/>
      <c r="Q28" s="76">
        <f t="array" ref="Q28">SUM(LARGE(U28:Z28,{1,2}))</f>
        <v>18</v>
      </c>
      <c r="U28" s="57">
        <f t="shared" si="0"/>
        <v>7</v>
      </c>
      <c r="V28" s="57">
        <f t="shared" si="1"/>
        <v>11</v>
      </c>
      <c r="W28" s="57">
        <f t="shared" si="2"/>
        <v>0.5</v>
      </c>
      <c r="X28" s="57">
        <f t="shared" si="3"/>
        <v>0</v>
      </c>
      <c r="Y28" s="57">
        <f t="shared" si="4"/>
        <v>0</v>
      </c>
      <c r="Z28" s="57">
        <f t="shared" si="5"/>
        <v>0</v>
      </c>
      <c r="AC28" s="59">
        <v>25</v>
      </c>
      <c r="AD28" s="59">
        <v>31</v>
      </c>
      <c r="AE28" s="59">
        <v>9</v>
      </c>
      <c r="AF28" s="59">
        <v>7.5</v>
      </c>
      <c r="AG28" s="59">
        <v>6</v>
      </c>
      <c r="AH28" s="59">
        <v>7.1999999999999993</v>
      </c>
      <c r="AI28" s="59">
        <v>4.5</v>
      </c>
      <c r="AJ28" s="59">
        <v>1</v>
      </c>
      <c r="AK28" s="59">
        <v>6.6000000000000005</v>
      </c>
    </row>
    <row r="29" spans="1:37" ht="15.75" x14ac:dyDescent="0.25">
      <c r="A29" s="62">
        <v>26</v>
      </c>
      <c r="B29" s="15" t="s">
        <v>47</v>
      </c>
      <c r="C29" s="15">
        <v>2009</v>
      </c>
      <c r="D29" s="15" t="s">
        <v>10</v>
      </c>
      <c r="E29" s="37">
        <v>23</v>
      </c>
      <c r="F29" s="35">
        <v>8</v>
      </c>
      <c r="G29" s="41">
        <v>24</v>
      </c>
      <c r="H29" s="35">
        <v>7</v>
      </c>
      <c r="I29" s="73">
        <v>27</v>
      </c>
      <c r="J29" s="35">
        <v>4</v>
      </c>
      <c r="K29" s="74"/>
      <c r="L29" s="47"/>
      <c r="M29" s="77"/>
      <c r="N29" s="77"/>
      <c r="O29" s="77"/>
      <c r="P29" s="77"/>
      <c r="Q29" s="76">
        <f t="array" ref="Q29">SUM(LARGE(U29:Z29,{1,2}))</f>
        <v>15</v>
      </c>
      <c r="U29" s="57">
        <f t="shared" si="0"/>
        <v>8</v>
      </c>
      <c r="V29" s="57">
        <f t="shared" si="1"/>
        <v>7</v>
      </c>
      <c r="W29" s="57">
        <f t="shared" si="2"/>
        <v>4</v>
      </c>
      <c r="X29" s="57">
        <f t="shared" si="3"/>
        <v>0</v>
      </c>
      <c r="Y29" s="57">
        <f t="shared" si="4"/>
        <v>0</v>
      </c>
      <c r="Z29" s="57">
        <f t="shared" si="5"/>
        <v>0</v>
      </c>
      <c r="AC29" s="59">
        <v>26</v>
      </c>
      <c r="AD29" s="59">
        <v>30</v>
      </c>
      <c r="AE29" s="59">
        <v>7.5</v>
      </c>
      <c r="AF29" s="59">
        <v>6.25</v>
      </c>
      <c r="AG29" s="59">
        <v>5</v>
      </c>
      <c r="AH29" s="59">
        <v>6</v>
      </c>
      <c r="AI29" s="59">
        <v>3.75</v>
      </c>
      <c r="AJ29" s="59">
        <v>1</v>
      </c>
      <c r="AK29" s="59">
        <v>5.5</v>
      </c>
    </row>
    <row r="30" spans="1:37" ht="15.75" x14ac:dyDescent="0.25">
      <c r="A30" s="62">
        <v>27</v>
      </c>
      <c r="B30" s="15" t="s">
        <v>43</v>
      </c>
      <c r="C30" s="29">
        <v>2009</v>
      </c>
      <c r="D30" s="15" t="s">
        <v>102</v>
      </c>
      <c r="E30" s="37">
        <v>19</v>
      </c>
      <c r="F30" s="35">
        <v>12</v>
      </c>
      <c r="G30" s="41">
        <v>49</v>
      </c>
      <c r="H30" s="37">
        <v>0.5</v>
      </c>
      <c r="I30" s="73">
        <v>44</v>
      </c>
      <c r="J30" s="35">
        <v>0.5</v>
      </c>
      <c r="K30" s="74"/>
      <c r="L30" s="45"/>
      <c r="M30" s="75"/>
      <c r="N30" s="75"/>
      <c r="O30" s="75"/>
      <c r="P30" s="75"/>
      <c r="Q30" s="76">
        <f t="array" ref="Q30">SUM(LARGE(U30:Z30,{1,2}))</f>
        <v>12.5</v>
      </c>
      <c r="U30" s="57">
        <f t="shared" si="0"/>
        <v>12</v>
      </c>
      <c r="V30" s="57">
        <f t="shared" si="1"/>
        <v>0.5</v>
      </c>
      <c r="W30" s="57">
        <f t="shared" si="2"/>
        <v>0.5</v>
      </c>
      <c r="X30" s="57">
        <f t="shared" si="3"/>
        <v>0</v>
      </c>
      <c r="Y30" s="57">
        <f t="shared" si="4"/>
        <v>0</v>
      </c>
      <c r="Z30" s="57">
        <f t="shared" si="5"/>
        <v>0</v>
      </c>
      <c r="AC30" s="59">
        <v>27</v>
      </c>
      <c r="AD30" s="59">
        <v>29</v>
      </c>
      <c r="AE30" s="59">
        <v>6</v>
      </c>
      <c r="AF30" s="59">
        <v>5</v>
      </c>
      <c r="AG30" s="59">
        <v>4</v>
      </c>
      <c r="AH30" s="59">
        <v>4.8</v>
      </c>
      <c r="AI30" s="59">
        <v>3</v>
      </c>
      <c r="AJ30" s="59">
        <v>1</v>
      </c>
      <c r="AK30" s="59">
        <v>4.4000000000000004</v>
      </c>
    </row>
    <row r="31" spans="1:37" ht="15.75" x14ac:dyDescent="0.25">
      <c r="A31" s="62">
        <v>28</v>
      </c>
      <c r="B31" s="15" t="s">
        <v>44</v>
      </c>
      <c r="C31" s="15">
        <v>2010</v>
      </c>
      <c r="D31" s="15" t="s">
        <v>7</v>
      </c>
      <c r="E31" s="37">
        <v>20</v>
      </c>
      <c r="F31" s="35">
        <v>11</v>
      </c>
      <c r="G31" s="41">
        <v>31</v>
      </c>
      <c r="H31" s="35">
        <v>1</v>
      </c>
      <c r="I31" s="73">
        <v>54</v>
      </c>
      <c r="J31" s="35">
        <v>0.5</v>
      </c>
      <c r="K31" s="74"/>
      <c r="L31" s="47"/>
      <c r="M31" s="77"/>
      <c r="N31" s="77"/>
      <c r="O31" s="77"/>
      <c r="P31" s="77"/>
      <c r="Q31" s="76">
        <f t="array" ref="Q31">SUM(LARGE(U31:Z31,{1,2}))</f>
        <v>12</v>
      </c>
      <c r="U31" s="57">
        <f t="shared" si="0"/>
        <v>11</v>
      </c>
      <c r="V31" s="57">
        <f t="shared" si="1"/>
        <v>1</v>
      </c>
      <c r="W31" s="57">
        <f t="shared" si="2"/>
        <v>0.5</v>
      </c>
      <c r="X31" s="57">
        <f t="shared" si="3"/>
        <v>0</v>
      </c>
      <c r="Y31" s="57">
        <f t="shared" si="4"/>
        <v>0</v>
      </c>
      <c r="Z31" s="57">
        <f t="shared" si="5"/>
        <v>0</v>
      </c>
      <c r="AC31" s="59">
        <v>28</v>
      </c>
      <c r="AD31" s="59">
        <v>28</v>
      </c>
      <c r="AE31" s="59">
        <v>4.5</v>
      </c>
      <c r="AF31" s="59">
        <v>3.75</v>
      </c>
      <c r="AG31" s="59">
        <v>3</v>
      </c>
      <c r="AH31" s="59">
        <v>3.5999999999999996</v>
      </c>
      <c r="AI31" s="59">
        <v>2.25</v>
      </c>
      <c r="AJ31" s="59">
        <v>1</v>
      </c>
      <c r="AK31" s="59">
        <v>3.3000000000000003</v>
      </c>
    </row>
    <row r="32" spans="1:37" ht="15.75" x14ac:dyDescent="0.25">
      <c r="A32" s="62">
        <v>29</v>
      </c>
      <c r="B32" s="15" t="s">
        <v>78</v>
      </c>
      <c r="C32" s="15">
        <v>2010</v>
      </c>
      <c r="D32" s="15" t="s">
        <v>12</v>
      </c>
      <c r="E32" s="37">
        <v>58</v>
      </c>
      <c r="F32" s="37">
        <v>0.5</v>
      </c>
      <c r="G32" s="42">
        <v>23</v>
      </c>
      <c r="H32" s="35">
        <v>8</v>
      </c>
      <c r="I32" s="73">
        <v>32</v>
      </c>
      <c r="J32" s="35">
        <v>1</v>
      </c>
      <c r="K32" s="74"/>
      <c r="L32" s="47"/>
      <c r="M32" s="77"/>
      <c r="N32" s="77"/>
      <c r="O32" s="77"/>
      <c r="P32" s="77"/>
      <c r="Q32" s="76">
        <f t="array" ref="Q32">SUM(LARGE(U32:Z32,{1,2}))</f>
        <v>9</v>
      </c>
      <c r="U32" s="57">
        <f t="shared" si="0"/>
        <v>0.5</v>
      </c>
      <c r="V32" s="57">
        <f t="shared" si="1"/>
        <v>8</v>
      </c>
      <c r="W32" s="57">
        <f t="shared" si="2"/>
        <v>1</v>
      </c>
      <c r="X32" s="57">
        <f t="shared" si="3"/>
        <v>0</v>
      </c>
      <c r="Y32" s="57">
        <f t="shared" si="4"/>
        <v>0</v>
      </c>
      <c r="Z32" s="57">
        <f t="shared" si="5"/>
        <v>0</v>
      </c>
      <c r="AC32" s="59">
        <v>29</v>
      </c>
      <c r="AD32" s="59">
        <v>27</v>
      </c>
      <c r="AE32" s="59">
        <v>3</v>
      </c>
      <c r="AF32" s="59">
        <v>2.5</v>
      </c>
      <c r="AG32" s="59">
        <v>2</v>
      </c>
      <c r="AH32" s="59">
        <v>2.4</v>
      </c>
      <c r="AI32" s="59">
        <v>1.5</v>
      </c>
      <c r="AJ32" s="59">
        <v>1</v>
      </c>
      <c r="AK32" s="59">
        <v>2.2000000000000002</v>
      </c>
    </row>
    <row r="33" spans="1:37" ht="15.75" x14ac:dyDescent="0.25">
      <c r="A33" s="62">
        <v>30</v>
      </c>
      <c r="B33" s="43" t="s">
        <v>89</v>
      </c>
      <c r="C33" s="44">
        <v>2010</v>
      </c>
      <c r="D33" s="43" t="s">
        <v>9</v>
      </c>
      <c r="E33" s="35"/>
      <c r="F33" s="35"/>
      <c r="G33" s="41">
        <v>22</v>
      </c>
      <c r="H33" s="35">
        <v>9</v>
      </c>
      <c r="I33" s="73"/>
      <c r="J33" s="35"/>
      <c r="K33" s="74"/>
      <c r="L33" s="47"/>
      <c r="M33" s="77"/>
      <c r="N33" s="77"/>
      <c r="O33" s="77"/>
      <c r="P33" s="77"/>
      <c r="Q33" s="76">
        <f t="array" ref="Q33">SUM(LARGE(U33:Z33,{1,2}))</f>
        <v>9</v>
      </c>
      <c r="U33" s="57">
        <f t="shared" si="0"/>
        <v>0</v>
      </c>
      <c r="V33" s="57">
        <f t="shared" si="1"/>
        <v>9</v>
      </c>
      <c r="W33" s="57">
        <f t="shared" si="2"/>
        <v>0</v>
      </c>
      <c r="X33" s="57">
        <f t="shared" si="3"/>
        <v>0</v>
      </c>
      <c r="Y33" s="57">
        <f t="shared" si="4"/>
        <v>0</v>
      </c>
      <c r="Z33" s="57">
        <f t="shared" si="5"/>
        <v>0</v>
      </c>
      <c r="AC33" s="59">
        <v>30</v>
      </c>
      <c r="AD33" s="59">
        <v>26</v>
      </c>
      <c r="AE33" s="59">
        <v>1.5</v>
      </c>
      <c r="AF33" s="59">
        <v>1.25</v>
      </c>
      <c r="AG33" s="59">
        <v>1</v>
      </c>
      <c r="AH33" s="59">
        <v>1.2</v>
      </c>
      <c r="AI33" s="59">
        <v>1</v>
      </c>
      <c r="AJ33" s="59">
        <v>1</v>
      </c>
      <c r="AK33" s="59">
        <v>1.1000000000000001</v>
      </c>
    </row>
    <row r="34" spans="1:37" ht="15.75" x14ac:dyDescent="0.25">
      <c r="A34" s="62">
        <v>31</v>
      </c>
      <c r="B34" s="15" t="s">
        <v>49</v>
      </c>
      <c r="C34" s="15">
        <v>2010</v>
      </c>
      <c r="D34" s="15" t="s">
        <v>13</v>
      </c>
      <c r="E34" s="37">
        <v>25</v>
      </c>
      <c r="F34" s="35">
        <v>6</v>
      </c>
      <c r="G34" s="41"/>
      <c r="H34" s="37"/>
      <c r="I34" s="73">
        <v>33</v>
      </c>
      <c r="J34" s="35">
        <v>1</v>
      </c>
      <c r="K34" s="74"/>
      <c r="L34" s="45"/>
      <c r="M34" s="75"/>
      <c r="N34" s="75"/>
      <c r="O34" s="75"/>
      <c r="P34" s="75"/>
      <c r="Q34" s="76">
        <f t="array" ref="Q34">SUM(LARGE(U34:Z34,{1,2}))</f>
        <v>7</v>
      </c>
      <c r="U34" s="57">
        <f t="shared" si="0"/>
        <v>6</v>
      </c>
      <c r="V34" s="57">
        <f t="shared" si="1"/>
        <v>0</v>
      </c>
      <c r="W34" s="57">
        <f t="shared" si="2"/>
        <v>1</v>
      </c>
      <c r="X34" s="57">
        <f t="shared" si="3"/>
        <v>0</v>
      </c>
      <c r="Y34" s="57">
        <f t="shared" si="4"/>
        <v>0</v>
      </c>
      <c r="Z34" s="57">
        <f t="shared" si="5"/>
        <v>0</v>
      </c>
      <c r="AC34" s="59">
        <v>31</v>
      </c>
      <c r="AD34" s="59">
        <v>25</v>
      </c>
      <c r="AE34" s="59">
        <v>1.5</v>
      </c>
      <c r="AF34" s="59">
        <v>1</v>
      </c>
      <c r="AG34" s="59">
        <v>1</v>
      </c>
      <c r="AH34" s="59">
        <v>1.2</v>
      </c>
      <c r="AI34" s="59">
        <v>1</v>
      </c>
      <c r="AJ34" s="59">
        <v>1</v>
      </c>
      <c r="AK34" s="59">
        <v>1.1000000000000001</v>
      </c>
    </row>
    <row r="35" spans="1:37" ht="15.75" x14ac:dyDescent="0.25">
      <c r="A35" s="62">
        <v>32</v>
      </c>
      <c r="B35" s="15" t="s">
        <v>50</v>
      </c>
      <c r="C35" s="15">
        <v>2009</v>
      </c>
      <c r="D35" s="15" t="s">
        <v>6</v>
      </c>
      <c r="E35" s="37">
        <v>26</v>
      </c>
      <c r="F35" s="35">
        <v>5</v>
      </c>
      <c r="G35" s="41">
        <v>29</v>
      </c>
      <c r="H35" s="35">
        <v>2</v>
      </c>
      <c r="I35" s="73"/>
      <c r="J35" s="35"/>
      <c r="K35" s="74"/>
      <c r="L35" s="47"/>
      <c r="M35" s="77"/>
      <c r="N35" s="77"/>
      <c r="O35" s="77"/>
      <c r="P35" s="77"/>
      <c r="Q35" s="76">
        <f t="array" ref="Q35">SUM(LARGE(U35:Z35,{1,2}))</f>
        <v>7</v>
      </c>
      <c r="U35" s="57">
        <f t="shared" si="0"/>
        <v>5</v>
      </c>
      <c r="V35" s="57">
        <f t="shared" si="1"/>
        <v>2</v>
      </c>
      <c r="W35" s="57">
        <f t="shared" si="2"/>
        <v>0</v>
      </c>
      <c r="X35" s="57">
        <f t="shared" si="3"/>
        <v>0</v>
      </c>
      <c r="Y35" s="57">
        <f t="shared" si="4"/>
        <v>0</v>
      </c>
      <c r="Z35" s="57">
        <f t="shared" si="5"/>
        <v>0</v>
      </c>
      <c r="AC35" s="59">
        <v>32</v>
      </c>
      <c r="AD35" s="59">
        <v>24</v>
      </c>
      <c r="AE35" s="59">
        <v>1.5</v>
      </c>
      <c r="AF35" s="59">
        <v>1</v>
      </c>
      <c r="AG35" s="59">
        <v>1</v>
      </c>
      <c r="AH35" s="59">
        <v>1.2</v>
      </c>
      <c r="AI35" s="59">
        <v>1</v>
      </c>
      <c r="AJ35" s="59">
        <v>1</v>
      </c>
      <c r="AK35" s="59">
        <v>1.1000000000000001</v>
      </c>
    </row>
    <row r="36" spans="1:37" ht="15.75" x14ac:dyDescent="0.25">
      <c r="A36" s="62">
        <v>33</v>
      </c>
      <c r="B36" s="43" t="s">
        <v>90</v>
      </c>
      <c r="C36" s="44">
        <v>2009</v>
      </c>
      <c r="D36" s="43" t="s">
        <v>10</v>
      </c>
      <c r="E36" s="35"/>
      <c r="F36" s="35"/>
      <c r="G36" s="41">
        <v>25</v>
      </c>
      <c r="H36" s="35">
        <v>6</v>
      </c>
      <c r="I36" s="73"/>
      <c r="J36" s="37"/>
      <c r="K36" s="74"/>
      <c r="L36" s="47"/>
      <c r="M36" s="77"/>
      <c r="N36" s="77"/>
      <c r="O36" s="77"/>
      <c r="P36" s="77"/>
      <c r="Q36" s="76">
        <f t="array" ref="Q36">SUM(LARGE(U36:Z36,{1,2}))</f>
        <v>6</v>
      </c>
      <c r="U36" s="57">
        <f t="shared" ref="U36:U67" si="6">F36</f>
        <v>0</v>
      </c>
      <c r="V36" s="57">
        <f t="shared" ref="V36:V67" si="7">H36</f>
        <v>6</v>
      </c>
      <c r="W36" s="57">
        <f t="shared" ref="W36:W67" si="8">J36</f>
        <v>0</v>
      </c>
      <c r="X36" s="57">
        <f t="shared" si="3"/>
        <v>0</v>
      </c>
      <c r="Y36" s="57">
        <f t="shared" si="4"/>
        <v>0</v>
      </c>
      <c r="Z36" s="57">
        <f t="shared" si="5"/>
        <v>0</v>
      </c>
      <c r="AC36" s="59">
        <v>33</v>
      </c>
      <c r="AD36" s="59">
        <v>23</v>
      </c>
      <c r="AE36" s="59">
        <v>1.5</v>
      </c>
      <c r="AF36" s="59">
        <v>1</v>
      </c>
      <c r="AG36" s="59">
        <v>1</v>
      </c>
      <c r="AH36" s="59">
        <v>1.2</v>
      </c>
      <c r="AI36" s="59">
        <v>1</v>
      </c>
      <c r="AJ36" s="59">
        <v>1</v>
      </c>
      <c r="AK36" s="59">
        <v>1.1000000000000001</v>
      </c>
    </row>
    <row r="37" spans="1:37" ht="15.75" x14ac:dyDescent="0.25">
      <c r="A37" s="62">
        <v>34</v>
      </c>
      <c r="B37" s="15" t="s">
        <v>67</v>
      </c>
      <c r="C37" s="15">
        <v>2010</v>
      </c>
      <c r="D37" s="15" t="s">
        <v>102</v>
      </c>
      <c r="E37" s="37">
        <v>46</v>
      </c>
      <c r="F37" s="37">
        <v>0.5</v>
      </c>
      <c r="G37" s="41">
        <v>26</v>
      </c>
      <c r="H37" s="35">
        <v>5</v>
      </c>
      <c r="I37" s="73">
        <v>56</v>
      </c>
      <c r="J37" s="35">
        <v>0.5</v>
      </c>
      <c r="K37" s="41"/>
      <c r="L37" s="47"/>
      <c r="M37" s="77"/>
      <c r="N37" s="77"/>
      <c r="O37" s="77"/>
      <c r="P37" s="77"/>
      <c r="Q37" s="76">
        <f t="array" ref="Q37">SUM(LARGE(U37:Z37,{1,2}))</f>
        <v>5.5</v>
      </c>
      <c r="U37" s="57">
        <f t="shared" si="6"/>
        <v>0.5</v>
      </c>
      <c r="V37" s="57">
        <f t="shared" si="7"/>
        <v>5</v>
      </c>
      <c r="W37" s="57">
        <f t="shared" si="8"/>
        <v>0.5</v>
      </c>
      <c r="X37" s="57">
        <f t="shared" si="3"/>
        <v>0</v>
      </c>
      <c r="Y37" s="57">
        <f t="shared" si="4"/>
        <v>0</v>
      </c>
      <c r="Z37" s="57">
        <f t="shared" si="5"/>
        <v>0</v>
      </c>
      <c r="AC37" s="59">
        <v>34</v>
      </c>
      <c r="AD37" s="59">
        <v>22</v>
      </c>
      <c r="AE37" s="59">
        <v>1.5</v>
      </c>
      <c r="AF37" s="59">
        <v>1</v>
      </c>
      <c r="AG37" s="59">
        <v>1</v>
      </c>
      <c r="AH37" s="59">
        <v>1.2</v>
      </c>
      <c r="AI37" s="59">
        <v>1</v>
      </c>
      <c r="AJ37" s="59">
        <v>1</v>
      </c>
      <c r="AK37" s="59">
        <v>1.1000000000000001</v>
      </c>
    </row>
    <row r="38" spans="1:37" ht="15.75" x14ac:dyDescent="0.25">
      <c r="A38" s="62">
        <v>35</v>
      </c>
      <c r="B38" s="15" t="s">
        <v>54</v>
      </c>
      <c r="C38" s="15">
        <v>2009</v>
      </c>
      <c r="D38" s="15" t="s">
        <v>82</v>
      </c>
      <c r="E38" s="37">
        <v>30</v>
      </c>
      <c r="F38" s="35">
        <v>1</v>
      </c>
      <c r="G38" s="41">
        <v>27</v>
      </c>
      <c r="H38" s="35">
        <v>4</v>
      </c>
      <c r="I38" s="73">
        <v>35</v>
      </c>
      <c r="J38" s="35">
        <v>1</v>
      </c>
      <c r="K38" s="41"/>
      <c r="L38" s="47"/>
      <c r="M38" s="77"/>
      <c r="N38" s="77"/>
      <c r="O38" s="77"/>
      <c r="P38" s="77"/>
      <c r="Q38" s="76">
        <f t="array" ref="Q38">SUM(LARGE(U38:Z38,{1,2}))</f>
        <v>5</v>
      </c>
      <c r="U38" s="57">
        <f t="shared" si="6"/>
        <v>1</v>
      </c>
      <c r="V38" s="57">
        <f t="shared" si="7"/>
        <v>4</v>
      </c>
      <c r="W38" s="57">
        <f t="shared" si="8"/>
        <v>1</v>
      </c>
      <c r="X38" s="57">
        <f t="shared" si="3"/>
        <v>0</v>
      </c>
      <c r="Y38" s="57">
        <f t="shared" si="4"/>
        <v>0</v>
      </c>
      <c r="Z38" s="57">
        <f t="shared" si="5"/>
        <v>0</v>
      </c>
      <c r="AC38" s="59">
        <v>35</v>
      </c>
      <c r="AD38" s="59">
        <v>21</v>
      </c>
      <c r="AE38" s="59">
        <v>1.5</v>
      </c>
      <c r="AF38" s="59">
        <v>1</v>
      </c>
      <c r="AG38" s="59">
        <v>1</v>
      </c>
      <c r="AH38" s="59">
        <v>1.2</v>
      </c>
      <c r="AI38" s="59">
        <v>1</v>
      </c>
      <c r="AJ38" s="59">
        <v>1</v>
      </c>
      <c r="AK38" s="59">
        <v>1.1000000000000001</v>
      </c>
    </row>
    <row r="39" spans="1:37" ht="15.75" x14ac:dyDescent="0.25">
      <c r="A39" s="62">
        <v>36</v>
      </c>
      <c r="B39" s="15" t="s">
        <v>60</v>
      </c>
      <c r="C39" s="15">
        <v>2010</v>
      </c>
      <c r="D39" s="15" t="s">
        <v>12</v>
      </c>
      <c r="E39" s="37">
        <v>36</v>
      </c>
      <c r="F39" s="35">
        <v>1</v>
      </c>
      <c r="G39" s="41">
        <v>28</v>
      </c>
      <c r="H39" s="35">
        <v>3</v>
      </c>
      <c r="I39" s="73">
        <v>53</v>
      </c>
      <c r="J39" s="35">
        <v>0.5</v>
      </c>
      <c r="K39" s="41"/>
      <c r="L39" s="47"/>
      <c r="M39" s="77"/>
      <c r="N39" s="77"/>
      <c r="O39" s="77"/>
      <c r="P39" s="77"/>
      <c r="Q39" s="76">
        <f t="array" ref="Q39">SUM(LARGE(U39:Z39,{1,2}))</f>
        <v>4</v>
      </c>
      <c r="U39" s="57">
        <f t="shared" si="6"/>
        <v>1</v>
      </c>
      <c r="V39" s="57">
        <f t="shared" si="7"/>
        <v>3</v>
      </c>
      <c r="W39" s="57">
        <f t="shared" si="8"/>
        <v>0.5</v>
      </c>
      <c r="X39" s="57">
        <f t="shared" si="3"/>
        <v>0</v>
      </c>
      <c r="Y39" s="57">
        <f t="shared" si="4"/>
        <v>0</v>
      </c>
      <c r="Z39" s="57">
        <f t="shared" si="5"/>
        <v>0</v>
      </c>
      <c r="AC39" s="59">
        <v>36</v>
      </c>
      <c r="AD39" s="59">
        <v>20</v>
      </c>
      <c r="AE39" s="59">
        <v>1.5</v>
      </c>
      <c r="AF39" s="59">
        <v>1</v>
      </c>
      <c r="AG39" s="59">
        <v>1</v>
      </c>
      <c r="AH39" s="59">
        <v>1.2</v>
      </c>
      <c r="AI39" s="59">
        <v>1</v>
      </c>
      <c r="AJ39" s="59">
        <v>1</v>
      </c>
      <c r="AK39" s="59">
        <v>1.1000000000000001</v>
      </c>
    </row>
    <row r="40" spans="1:37" ht="15.75" x14ac:dyDescent="0.25">
      <c r="A40" s="62">
        <v>37</v>
      </c>
      <c r="B40" s="15" t="s">
        <v>52</v>
      </c>
      <c r="C40" s="29">
        <v>2010</v>
      </c>
      <c r="D40" s="15" t="s">
        <v>13</v>
      </c>
      <c r="E40" s="37">
        <v>28</v>
      </c>
      <c r="F40" s="45">
        <v>3</v>
      </c>
      <c r="G40" s="41"/>
      <c r="H40" s="46"/>
      <c r="I40" s="73">
        <v>31</v>
      </c>
      <c r="J40" s="35">
        <v>1</v>
      </c>
      <c r="K40" s="42"/>
      <c r="L40" s="47"/>
      <c r="M40" s="77"/>
      <c r="N40" s="77"/>
      <c r="O40" s="77"/>
      <c r="P40" s="77"/>
      <c r="Q40" s="76">
        <f t="array" ref="Q40">SUM(LARGE(U40:Z40,{1,2}))</f>
        <v>4</v>
      </c>
      <c r="U40" s="57">
        <f t="shared" si="6"/>
        <v>3</v>
      </c>
      <c r="V40" s="57">
        <f t="shared" si="7"/>
        <v>0</v>
      </c>
      <c r="W40" s="57">
        <f t="shared" si="8"/>
        <v>1</v>
      </c>
      <c r="X40" s="57">
        <f t="shared" si="3"/>
        <v>0</v>
      </c>
      <c r="Y40" s="57">
        <f t="shared" si="4"/>
        <v>0</v>
      </c>
      <c r="Z40" s="57">
        <f t="shared" si="5"/>
        <v>0</v>
      </c>
      <c r="AC40" s="59">
        <v>37</v>
      </c>
      <c r="AD40" s="59">
        <v>0</v>
      </c>
      <c r="AE40" s="65">
        <v>0</v>
      </c>
      <c r="AF40" s="66">
        <v>0</v>
      </c>
      <c r="AG40" s="66">
        <v>0</v>
      </c>
      <c r="AH40" s="59">
        <f>AG40*AH$3</f>
        <v>0</v>
      </c>
      <c r="AI40" s="66">
        <v>0</v>
      </c>
      <c r="AJ40" s="66">
        <v>0</v>
      </c>
      <c r="AK40" s="59">
        <v>0</v>
      </c>
    </row>
    <row r="41" spans="1:37" ht="15.75" x14ac:dyDescent="0.25">
      <c r="A41" s="62">
        <v>38</v>
      </c>
      <c r="B41" s="15" t="s">
        <v>51</v>
      </c>
      <c r="C41" s="15">
        <v>2010</v>
      </c>
      <c r="D41" s="15" t="s">
        <v>5</v>
      </c>
      <c r="E41" s="37">
        <v>27</v>
      </c>
      <c r="F41" s="45">
        <v>4</v>
      </c>
      <c r="G41" s="41"/>
      <c r="H41" s="46"/>
      <c r="I41" s="73"/>
      <c r="J41" s="37"/>
      <c r="K41" s="41"/>
      <c r="L41" s="47"/>
      <c r="M41" s="77"/>
      <c r="N41" s="77"/>
      <c r="O41" s="77"/>
      <c r="P41" s="77"/>
      <c r="Q41" s="76">
        <f t="array" ref="Q41">SUM(LARGE(U41:Z41,{1,2}))</f>
        <v>4</v>
      </c>
      <c r="U41" s="57">
        <f t="shared" si="6"/>
        <v>4</v>
      </c>
      <c r="V41" s="57">
        <f t="shared" si="7"/>
        <v>0</v>
      </c>
      <c r="W41" s="57">
        <f t="shared" si="8"/>
        <v>0</v>
      </c>
      <c r="X41" s="57">
        <f t="shared" si="3"/>
        <v>0</v>
      </c>
      <c r="Y41" s="57">
        <f t="shared" si="4"/>
        <v>0</v>
      </c>
      <c r="Z41" s="57">
        <f t="shared" si="5"/>
        <v>0</v>
      </c>
      <c r="AC41" s="59">
        <v>38</v>
      </c>
      <c r="AD41" s="59">
        <v>0</v>
      </c>
      <c r="AE41" s="65">
        <v>0</v>
      </c>
      <c r="AF41" s="66">
        <v>0</v>
      </c>
      <c r="AG41" s="66">
        <v>0</v>
      </c>
      <c r="AH41" s="66"/>
      <c r="AI41" s="66">
        <v>0</v>
      </c>
      <c r="AJ41" s="66">
        <v>0</v>
      </c>
    </row>
    <row r="42" spans="1:37" ht="15.75" x14ac:dyDescent="0.25">
      <c r="A42" s="62">
        <v>39</v>
      </c>
      <c r="B42" s="15" t="s">
        <v>53</v>
      </c>
      <c r="C42" s="15">
        <v>2012</v>
      </c>
      <c r="D42" s="15" t="s">
        <v>11</v>
      </c>
      <c r="E42" s="37">
        <v>29</v>
      </c>
      <c r="F42" s="45">
        <v>2</v>
      </c>
      <c r="G42" s="41">
        <v>33</v>
      </c>
      <c r="H42" s="49">
        <v>1</v>
      </c>
      <c r="I42" s="73"/>
      <c r="J42" s="35"/>
      <c r="K42" s="41"/>
      <c r="L42" s="47"/>
      <c r="M42" s="77"/>
      <c r="N42" s="77"/>
      <c r="O42" s="77"/>
      <c r="P42" s="77"/>
      <c r="Q42" s="76">
        <f t="array" ref="Q42">SUM(LARGE(U42:Z42,{1,2}))</f>
        <v>3</v>
      </c>
      <c r="U42" s="57">
        <f t="shared" si="6"/>
        <v>2</v>
      </c>
      <c r="V42" s="57">
        <f t="shared" si="7"/>
        <v>1</v>
      </c>
      <c r="W42" s="57">
        <f t="shared" si="8"/>
        <v>0</v>
      </c>
      <c r="X42" s="57">
        <f t="shared" si="3"/>
        <v>0</v>
      </c>
      <c r="Y42" s="57">
        <f t="shared" si="4"/>
        <v>0</v>
      </c>
      <c r="Z42" s="57">
        <f t="shared" si="5"/>
        <v>0</v>
      </c>
      <c r="AC42" s="59">
        <v>39</v>
      </c>
      <c r="AD42" s="59">
        <v>0</v>
      </c>
      <c r="AE42" s="65">
        <v>0</v>
      </c>
      <c r="AF42" s="66">
        <v>0</v>
      </c>
      <c r="AG42" s="66">
        <v>0</v>
      </c>
      <c r="AH42" s="66"/>
      <c r="AI42" s="66">
        <v>0</v>
      </c>
      <c r="AJ42" s="66">
        <v>0</v>
      </c>
    </row>
    <row r="43" spans="1:37" ht="15.75" x14ac:dyDescent="0.25">
      <c r="A43" s="62">
        <v>40</v>
      </c>
      <c r="B43" s="39" t="s">
        <v>94</v>
      </c>
      <c r="C43" s="39">
        <v>2009</v>
      </c>
      <c r="D43" s="39" t="s">
        <v>13</v>
      </c>
      <c r="E43" s="37"/>
      <c r="F43" s="47"/>
      <c r="G43" s="41">
        <v>36</v>
      </c>
      <c r="H43" s="49">
        <v>1</v>
      </c>
      <c r="I43" s="73">
        <v>36</v>
      </c>
      <c r="J43" s="35">
        <v>1</v>
      </c>
      <c r="K43" s="41"/>
      <c r="L43" s="47"/>
      <c r="M43" s="77"/>
      <c r="N43" s="77"/>
      <c r="O43" s="77"/>
      <c r="P43" s="77"/>
      <c r="Q43" s="76">
        <f t="array" ref="Q43">SUM(LARGE(U43:Z43,{1,2}))</f>
        <v>2</v>
      </c>
      <c r="U43" s="57">
        <f t="shared" si="6"/>
        <v>0</v>
      </c>
      <c r="V43" s="57">
        <f t="shared" si="7"/>
        <v>1</v>
      </c>
      <c r="W43" s="57">
        <f t="shared" si="8"/>
        <v>1</v>
      </c>
      <c r="X43" s="57">
        <f t="shared" si="3"/>
        <v>0</v>
      </c>
      <c r="Y43" s="57">
        <f t="shared" si="4"/>
        <v>0</v>
      </c>
      <c r="Z43" s="57">
        <f t="shared" si="5"/>
        <v>0</v>
      </c>
      <c r="AC43" s="59">
        <v>40</v>
      </c>
      <c r="AD43" s="59">
        <v>0</v>
      </c>
      <c r="AE43" s="65">
        <v>0</v>
      </c>
      <c r="AF43" s="66">
        <v>0</v>
      </c>
      <c r="AG43" s="66">
        <v>0</v>
      </c>
      <c r="AH43" s="66"/>
      <c r="AI43" s="66">
        <v>0</v>
      </c>
      <c r="AJ43" s="66">
        <v>0</v>
      </c>
    </row>
    <row r="44" spans="1:37" ht="15.75" x14ac:dyDescent="0.25">
      <c r="A44" s="62">
        <v>41</v>
      </c>
      <c r="B44" s="15" t="s">
        <v>70</v>
      </c>
      <c r="C44" s="29">
        <v>2010</v>
      </c>
      <c r="D44" s="15" t="s">
        <v>6</v>
      </c>
      <c r="E44" s="37">
        <v>49</v>
      </c>
      <c r="F44" s="47">
        <v>0.5</v>
      </c>
      <c r="G44" s="41">
        <v>30</v>
      </c>
      <c r="H44" s="49">
        <v>1</v>
      </c>
      <c r="I44" s="73">
        <v>41</v>
      </c>
      <c r="J44" s="35">
        <v>0.5</v>
      </c>
      <c r="K44" s="41"/>
      <c r="L44" s="45"/>
      <c r="M44" s="75"/>
      <c r="N44" s="75"/>
      <c r="O44" s="75"/>
      <c r="P44" s="75"/>
      <c r="Q44" s="76">
        <f t="array" ref="Q44">SUM(LARGE(U44:Z44,{1,2}))</f>
        <v>1.5</v>
      </c>
      <c r="U44" s="57">
        <f t="shared" si="6"/>
        <v>0.5</v>
      </c>
      <c r="V44" s="57">
        <f t="shared" si="7"/>
        <v>1</v>
      </c>
      <c r="W44" s="57">
        <f t="shared" si="8"/>
        <v>0.5</v>
      </c>
      <c r="X44" s="57">
        <f t="shared" si="3"/>
        <v>0</v>
      </c>
      <c r="Y44" s="57">
        <f t="shared" si="4"/>
        <v>0</v>
      </c>
      <c r="Z44" s="57">
        <f t="shared" si="5"/>
        <v>0</v>
      </c>
      <c r="AC44" s="59">
        <v>41</v>
      </c>
      <c r="AD44" s="59">
        <v>0</v>
      </c>
      <c r="AE44" s="65">
        <v>0</v>
      </c>
      <c r="AF44" s="66">
        <v>0</v>
      </c>
      <c r="AG44" s="66">
        <v>0</v>
      </c>
      <c r="AH44" s="66"/>
      <c r="AI44" s="66">
        <v>0</v>
      </c>
      <c r="AJ44" s="66">
        <v>0</v>
      </c>
    </row>
    <row r="45" spans="1:37" ht="15.75" x14ac:dyDescent="0.25">
      <c r="A45" s="62">
        <v>42</v>
      </c>
      <c r="B45" s="15" t="s">
        <v>62</v>
      </c>
      <c r="C45" s="15">
        <v>2009</v>
      </c>
      <c r="D45" s="15" t="s">
        <v>12</v>
      </c>
      <c r="E45" s="37">
        <v>41</v>
      </c>
      <c r="F45" s="47">
        <v>0.5</v>
      </c>
      <c r="G45" s="41"/>
      <c r="H45" s="46"/>
      <c r="I45" s="73">
        <v>34</v>
      </c>
      <c r="J45" s="35">
        <v>1</v>
      </c>
      <c r="K45" s="42"/>
      <c r="L45" s="47"/>
      <c r="M45" s="77"/>
      <c r="N45" s="77"/>
      <c r="O45" s="77"/>
      <c r="P45" s="77"/>
      <c r="Q45" s="76">
        <f t="array" ref="Q45">SUM(LARGE(U45:Z45,{1,2}))</f>
        <v>1.5</v>
      </c>
      <c r="U45" s="57">
        <f t="shared" si="6"/>
        <v>0.5</v>
      </c>
      <c r="V45" s="57">
        <f t="shared" si="7"/>
        <v>0</v>
      </c>
      <c r="W45" s="57">
        <f t="shared" si="8"/>
        <v>1</v>
      </c>
      <c r="X45" s="57">
        <f t="shared" si="3"/>
        <v>0</v>
      </c>
      <c r="Y45" s="57">
        <f t="shared" si="4"/>
        <v>0</v>
      </c>
      <c r="Z45" s="57">
        <f t="shared" si="5"/>
        <v>0</v>
      </c>
      <c r="AC45" s="59">
        <v>42</v>
      </c>
      <c r="AD45" s="59">
        <v>0</v>
      </c>
      <c r="AE45" s="65">
        <v>0</v>
      </c>
      <c r="AF45" s="66">
        <v>0</v>
      </c>
      <c r="AG45" s="66">
        <v>0</v>
      </c>
      <c r="AH45" s="66"/>
      <c r="AI45" s="66">
        <v>0</v>
      </c>
      <c r="AJ45" s="66">
        <v>0</v>
      </c>
    </row>
    <row r="46" spans="1:37" ht="15.75" x14ac:dyDescent="0.25">
      <c r="A46" s="62">
        <v>43</v>
      </c>
      <c r="B46" s="15" t="s">
        <v>59</v>
      </c>
      <c r="C46" s="15">
        <v>2010</v>
      </c>
      <c r="D46" s="15" t="s">
        <v>12</v>
      </c>
      <c r="E46" s="37">
        <v>35</v>
      </c>
      <c r="F46" s="45">
        <v>1</v>
      </c>
      <c r="G46" s="41"/>
      <c r="H46" s="46"/>
      <c r="I46" s="73">
        <v>38</v>
      </c>
      <c r="J46" s="35">
        <v>0.5</v>
      </c>
      <c r="K46" s="42"/>
      <c r="L46" s="47"/>
      <c r="M46" s="77"/>
      <c r="N46" s="77"/>
      <c r="O46" s="77"/>
      <c r="P46" s="77"/>
      <c r="Q46" s="76">
        <f t="array" ref="Q46">SUM(LARGE(U46:Z46,{1,2}))</f>
        <v>1.5</v>
      </c>
      <c r="U46" s="57">
        <f t="shared" si="6"/>
        <v>1</v>
      </c>
      <c r="V46" s="57">
        <f t="shared" si="7"/>
        <v>0</v>
      </c>
      <c r="W46" s="57">
        <f t="shared" si="8"/>
        <v>0.5</v>
      </c>
      <c r="X46" s="57">
        <f t="shared" si="3"/>
        <v>0</v>
      </c>
      <c r="Y46" s="57">
        <f t="shared" si="4"/>
        <v>0</v>
      </c>
      <c r="Z46" s="57">
        <f t="shared" si="5"/>
        <v>0</v>
      </c>
      <c r="AC46" s="59">
        <v>43</v>
      </c>
      <c r="AD46" s="59">
        <v>0</v>
      </c>
      <c r="AE46" s="65">
        <v>0</v>
      </c>
      <c r="AF46" s="66">
        <v>0</v>
      </c>
      <c r="AG46" s="66">
        <v>0</v>
      </c>
      <c r="AH46" s="66"/>
      <c r="AI46" s="66">
        <v>0</v>
      </c>
      <c r="AJ46" s="66">
        <v>0</v>
      </c>
    </row>
    <row r="47" spans="1:37" ht="15.75" x14ac:dyDescent="0.25">
      <c r="A47" s="62">
        <v>44</v>
      </c>
      <c r="B47" s="15" t="s">
        <v>55</v>
      </c>
      <c r="C47" s="15">
        <v>2011</v>
      </c>
      <c r="D47" s="15" t="s">
        <v>112</v>
      </c>
      <c r="E47" s="37">
        <v>31</v>
      </c>
      <c r="F47" s="45">
        <v>1</v>
      </c>
      <c r="G47" s="41"/>
      <c r="H47" s="46"/>
      <c r="I47" s="73">
        <v>40</v>
      </c>
      <c r="J47" s="35">
        <v>0.5</v>
      </c>
      <c r="K47" s="41"/>
      <c r="L47" s="45"/>
      <c r="M47" s="75"/>
      <c r="N47" s="75"/>
      <c r="O47" s="75"/>
      <c r="P47" s="75"/>
      <c r="Q47" s="76">
        <f t="array" ref="Q47">SUM(LARGE(U47:Z47,{1,2}))</f>
        <v>1.5</v>
      </c>
      <c r="U47" s="57">
        <f t="shared" si="6"/>
        <v>1</v>
      </c>
      <c r="V47" s="57">
        <f t="shared" si="7"/>
        <v>0</v>
      </c>
      <c r="W47" s="57">
        <f t="shared" si="8"/>
        <v>0.5</v>
      </c>
      <c r="X47" s="57">
        <f t="shared" si="3"/>
        <v>0</v>
      </c>
      <c r="Y47" s="57">
        <f t="shared" si="4"/>
        <v>0</v>
      </c>
      <c r="Z47" s="57">
        <f t="shared" si="5"/>
        <v>0</v>
      </c>
      <c r="AC47" s="59">
        <v>44</v>
      </c>
      <c r="AD47" s="59">
        <v>0</v>
      </c>
      <c r="AE47" s="65">
        <v>0</v>
      </c>
      <c r="AF47" s="66">
        <v>0</v>
      </c>
      <c r="AG47" s="66">
        <v>0</v>
      </c>
      <c r="AH47" s="66"/>
      <c r="AI47" s="66">
        <v>0</v>
      </c>
      <c r="AJ47" s="66">
        <v>0</v>
      </c>
    </row>
    <row r="48" spans="1:37" ht="15.75" x14ac:dyDescent="0.25">
      <c r="A48" s="62">
        <v>45</v>
      </c>
      <c r="B48" s="39" t="s">
        <v>91</v>
      </c>
      <c r="C48" s="39">
        <v>2009</v>
      </c>
      <c r="D48" s="39" t="s">
        <v>17</v>
      </c>
      <c r="E48" s="37"/>
      <c r="F48" s="47"/>
      <c r="G48" s="41">
        <v>32</v>
      </c>
      <c r="H48" s="49">
        <v>1</v>
      </c>
      <c r="I48" s="73">
        <v>43</v>
      </c>
      <c r="J48" s="35">
        <v>0.5</v>
      </c>
      <c r="K48" s="41"/>
      <c r="L48" s="47"/>
      <c r="M48" s="77"/>
      <c r="N48" s="77"/>
      <c r="O48" s="77"/>
      <c r="P48" s="77"/>
      <c r="Q48" s="76">
        <f t="array" ref="Q48">SUM(LARGE(U48:Z48,{1,2}))</f>
        <v>1.5</v>
      </c>
      <c r="U48" s="57">
        <f t="shared" si="6"/>
        <v>0</v>
      </c>
      <c r="V48" s="57">
        <f t="shared" si="7"/>
        <v>1</v>
      </c>
      <c r="W48" s="57">
        <f t="shared" si="8"/>
        <v>0.5</v>
      </c>
      <c r="X48" s="57">
        <f t="shared" si="3"/>
        <v>0</v>
      </c>
      <c r="Y48" s="57">
        <f t="shared" si="4"/>
        <v>0</v>
      </c>
      <c r="Z48" s="57">
        <f t="shared" si="5"/>
        <v>0</v>
      </c>
      <c r="AC48" s="59">
        <v>45</v>
      </c>
      <c r="AD48" s="59">
        <v>0</v>
      </c>
      <c r="AE48" s="65">
        <v>0</v>
      </c>
      <c r="AF48" s="66">
        <v>0</v>
      </c>
      <c r="AG48" s="66">
        <v>0</v>
      </c>
      <c r="AH48" s="66"/>
      <c r="AI48" s="66">
        <v>0</v>
      </c>
      <c r="AJ48" s="66">
        <v>0</v>
      </c>
    </row>
    <row r="49" spans="1:36" ht="15.75" x14ac:dyDescent="0.25">
      <c r="A49" s="62">
        <v>46</v>
      </c>
      <c r="B49" s="15" t="s">
        <v>56</v>
      </c>
      <c r="C49" s="15">
        <v>2009</v>
      </c>
      <c r="D49" s="15" t="s">
        <v>13</v>
      </c>
      <c r="E49" s="37">
        <v>32</v>
      </c>
      <c r="F49" s="45">
        <v>1</v>
      </c>
      <c r="G49" s="41"/>
      <c r="H49" s="46"/>
      <c r="I49" s="73">
        <v>48</v>
      </c>
      <c r="J49" s="35">
        <v>0.5</v>
      </c>
      <c r="K49" s="41"/>
      <c r="L49" s="47"/>
      <c r="M49" s="77"/>
      <c r="N49" s="77"/>
      <c r="O49" s="77"/>
      <c r="P49" s="77"/>
      <c r="Q49" s="76">
        <f t="array" ref="Q49">SUM(LARGE(U49:Z49,{1,2}))</f>
        <v>1.5</v>
      </c>
      <c r="U49" s="57">
        <f t="shared" si="6"/>
        <v>1</v>
      </c>
      <c r="V49" s="57">
        <f t="shared" si="7"/>
        <v>0</v>
      </c>
      <c r="W49" s="57">
        <f t="shared" si="8"/>
        <v>0.5</v>
      </c>
      <c r="X49" s="57">
        <f t="shared" si="3"/>
        <v>0</v>
      </c>
      <c r="Y49" s="57">
        <f t="shared" si="4"/>
        <v>0</v>
      </c>
      <c r="Z49" s="57">
        <f t="shared" si="5"/>
        <v>0</v>
      </c>
      <c r="AC49" s="59">
        <v>46</v>
      </c>
      <c r="AD49" s="59">
        <v>0</v>
      </c>
      <c r="AE49" s="65">
        <v>0</v>
      </c>
      <c r="AF49" s="66">
        <v>0</v>
      </c>
      <c r="AG49" s="66">
        <v>0</v>
      </c>
      <c r="AH49" s="66"/>
      <c r="AI49" s="66">
        <v>0</v>
      </c>
      <c r="AJ49" s="66">
        <v>0</v>
      </c>
    </row>
    <row r="50" spans="1:36" ht="15.75" x14ac:dyDescent="0.25">
      <c r="A50" s="62">
        <v>47</v>
      </c>
      <c r="B50" s="39" t="s">
        <v>93</v>
      </c>
      <c r="C50" s="40">
        <v>2011</v>
      </c>
      <c r="D50" s="39" t="s">
        <v>11</v>
      </c>
      <c r="E50" s="37"/>
      <c r="F50" s="47"/>
      <c r="G50" s="41">
        <v>35</v>
      </c>
      <c r="H50" s="49">
        <v>1</v>
      </c>
      <c r="I50" s="73">
        <v>49</v>
      </c>
      <c r="J50" s="35">
        <v>0.5</v>
      </c>
      <c r="K50" s="41"/>
      <c r="L50" s="47"/>
      <c r="M50" s="77"/>
      <c r="N50" s="77"/>
      <c r="O50" s="77"/>
      <c r="P50" s="77"/>
      <c r="Q50" s="76">
        <f t="array" ref="Q50">SUM(LARGE(U50:Z50,{1,2}))</f>
        <v>1.5</v>
      </c>
      <c r="U50" s="57">
        <f t="shared" si="6"/>
        <v>0</v>
      </c>
      <c r="V50" s="57">
        <f t="shared" si="7"/>
        <v>1</v>
      </c>
      <c r="W50" s="57">
        <f t="shared" si="8"/>
        <v>0.5</v>
      </c>
      <c r="X50" s="57">
        <f t="shared" si="3"/>
        <v>0</v>
      </c>
      <c r="Y50" s="57">
        <f t="shared" si="4"/>
        <v>0</v>
      </c>
      <c r="Z50" s="57">
        <f t="shared" si="5"/>
        <v>0</v>
      </c>
      <c r="AC50" s="59">
        <v>47</v>
      </c>
      <c r="AD50" s="59">
        <v>0</v>
      </c>
      <c r="AE50" s="65">
        <v>0</v>
      </c>
      <c r="AF50" s="66">
        <v>0</v>
      </c>
      <c r="AG50" s="66">
        <v>0</v>
      </c>
      <c r="AH50" s="66"/>
      <c r="AI50" s="66">
        <v>0</v>
      </c>
      <c r="AJ50" s="66">
        <v>0</v>
      </c>
    </row>
    <row r="51" spans="1:36" ht="15.75" x14ac:dyDescent="0.25">
      <c r="A51" s="62">
        <v>48</v>
      </c>
      <c r="B51" s="15" t="s">
        <v>58</v>
      </c>
      <c r="C51" s="15">
        <v>2010</v>
      </c>
      <c r="D51" s="15" t="s">
        <v>84</v>
      </c>
      <c r="E51" s="37">
        <v>34</v>
      </c>
      <c r="F51" s="45">
        <v>1</v>
      </c>
      <c r="G51" s="41"/>
      <c r="H51" s="46"/>
      <c r="I51" s="73">
        <v>50</v>
      </c>
      <c r="J51" s="35">
        <v>0.5</v>
      </c>
      <c r="K51" s="41"/>
      <c r="L51" s="47"/>
      <c r="M51" s="77"/>
      <c r="N51" s="77"/>
      <c r="O51" s="77"/>
      <c r="P51" s="77"/>
      <c r="Q51" s="76">
        <f t="array" ref="Q51">SUM(LARGE(U51:Z51,{1,2}))</f>
        <v>1.5</v>
      </c>
      <c r="U51" s="57">
        <f t="shared" si="6"/>
        <v>1</v>
      </c>
      <c r="V51" s="57">
        <f t="shared" si="7"/>
        <v>0</v>
      </c>
      <c r="W51" s="57">
        <f t="shared" si="8"/>
        <v>0.5</v>
      </c>
      <c r="X51" s="57">
        <f t="shared" si="3"/>
        <v>0</v>
      </c>
      <c r="Y51" s="57">
        <f t="shared" si="4"/>
        <v>0</v>
      </c>
      <c r="Z51" s="57">
        <f t="shared" si="5"/>
        <v>0</v>
      </c>
      <c r="AC51" s="59">
        <v>48</v>
      </c>
      <c r="AD51" s="59">
        <v>0</v>
      </c>
      <c r="AE51" s="65">
        <v>0</v>
      </c>
      <c r="AF51" s="66">
        <v>0</v>
      </c>
      <c r="AG51" s="66">
        <v>0</v>
      </c>
      <c r="AH51" s="66"/>
      <c r="AI51" s="66">
        <v>0</v>
      </c>
      <c r="AJ51" s="66">
        <v>0</v>
      </c>
    </row>
    <row r="52" spans="1:36" ht="15.75" x14ac:dyDescent="0.25">
      <c r="A52" s="62">
        <v>49</v>
      </c>
      <c r="B52" s="15" t="s">
        <v>57</v>
      </c>
      <c r="C52" s="15">
        <v>2010</v>
      </c>
      <c r="D52" s="15" t="s">
        <v>13</v>
      </c>
      <c r="E52" s="37">
        <v>33</v>
      </c>
      <c r="F52" s="45">
        <v>1</v>
      </c>
      <c r="G52" s="41">
        <v>42</v>
      </c>
      <c r="H52" s="46">
        <v>0.5</v>
      </c>
      <c r="I52" s="73"/>
      <c r="J52" s="37"/>
      <c r="K52" s="41"/>
      <c r="L52" s="47"/>
      <c r="M52" s="77"/>
      <c r="N52" s="77"/>
      <c r="O52" s="77"/>
      <c r="P52" s="77"/>
      <c r="Q52" s="76">
        <f t="array" ref="Q52">SUM(LARGE(U52:Z52,{1,2}))</f>
        <v>1.5</v>
      </c>
      <c r="U52" s="57">
        <f t="shared" si="6"/>
        <v>1</v>
      </c>
      <c r="V52" s="57">
        <f t="shared" si="7"/>
        <v>0.5</v>
      </c>
      <c r="W52" s="57">
        <f t="shared" si="8"/>
        <v>0</v>
      </c>
      <c r="X52" s="57">
        <f t="shared" si="3"/>
        <v>0</v>
      </c>
      <c r="Y52" s="57">
        <f t="shared" si="4"/>
        <v>0</v>
      </c>
      <c r="Z52" s="57">
        <f t="shared" si="5"/>
        <v>0</v>
      </c>
      <c r="AC52" s="59">
        <v>49</v>
      </c>
      <c r="AD52" s="59">
        <v>0</v>
      </c>
      <c r="AE52" s="65">
        <v>0</v>
      </c>
      <c r="AF52" s="66">
        <v>0</v>
      </c>
      <c r="AG52" s="66">
        <v>0</v>
      </c>
      <c r="AH52" s="66"/>
      <c r="AI52" s="66">
        <v>0</v>
      </c>
      <c r="AJ52" s="66">
        <v>0</v>
      </c>
    </row>
    <row r="53" spans="1:36" ht="15.75" x14ac:dyDescent="0.25">
      <c r="A53" s="62">
        <v>50</v>
      </c>
      <c r="B53" s="15" t="s">
        <v>61</v>
      </c>
      <c r="C53" s="15">
        <v>2010</v>
      </c>
      <c r="D53" s="15" t="s">
        <v>17</v>
      </c>
      <c r="E53" s="37">
        <v>39</v>
      </c>
      <c r="F53" s="47">
        <v>0.5</v>
      </c>
      <c r="G53" s="41">
        <v>39</v>
      </c>
      <c r="H53" s="46">
        <v>0.5</v>
      </c>
      <c r="I53" s="73">
        <v>47</v>
      </c>
      <c r="J53" s="35">
        <v>0.5</v>
      </c>
      <c r="K53" s="41"/>
      <c r="L53" s="47"/>
      <c r="M53" s="77"/>
      <c r="N53" s="77"/>
      <c r="O53" s="77"/>
      <c r="P53" s="77"/>
      <c r="Q53" s="76">
        <f t="array" ref="Q53">SUM(LARGE(U53:Z53,{1,2}))</f>
        <v>1</v>
      </c>
      <c r="U53" s="57">
        <f t="shared" si="6"/>
        <v>0.5</v>
      </c>
      <c r="V53" s="57">
        <f t="shared" si="7"/>
        <v>0.5</v>
      </c>
      <c r="W53" s="57">
        <f t="shared" si="8"/>
        <v>0.5</v>
      </c>
      <c r="X53" s="57">
        <f t="shared" si="3"/>
        <v>0</v>
      </c>
      <c r="Y53" s="57">
        <f t="shared" si="4"/>
        <v>0</v>
      </c>
      <c r="Z53" s="57">
        <f t="shared" si="5"/>
        <v>0</v>
      </c>
      <c r="AC53" s="59">
        <v>50</v>
      </c>
      <c r="AD53" s="59">
        <v>0</v>
      </c>
      <c r="AE53" s="65">
        <v>0</v>
      </c>
      <c r="AF53" s="66">
        <v>0</v>
      </c>
      <c r="AG53" s="66">
        <v>0</v>
      </c>
      <c r="AH53" s="66"/>
      <c r="AI53" s="66">
        <v>0</v>
      </c>
      <c r="AJ53" s="66">
        <v>0</v>
      </c>
    </row>
    <row r="54" spans="1:36" ht="15.75" x14ac:dyDescent="0.25">
      <c r="A54" s="62">
        <v>51</v>
      </c>
      <c r="B54" s="15" t="s">
        <v>71</v>
      </c>
      <c r="C54" s="15">
        <v>2010</v>
      </c>
      <c r="D54" s="15" t="s">
        <v>82</v>
      </c>
      <c r="E54" s="37">
        <v>51</v>
      </c>
      <c r="F54" s="47">
        <v>0.5</v>
      </c>
      <c r="G54" s="41">
        <v>40</v>
      </c>
      <c r="H54" s="46">
        <v>0.5</v>
      </c>
      <c r="I54" s="73">
        <v>52</v>
      </c>
      <c r="J54" s="35">
        <v>0.5</v>
      </c>
      <c r="K54" s="41"/>
      <c r="L54" s="47"/>
      <c r="M54" s="77"/>
      <c r="N54" s="77"/>
      <c r="O54" s="77"/>
      <c r="P54" s="77"/>
      <c r="Q54" s="76">
        <f t="array" ref="Q54">SUM(LARGE(U54:Z54,{1,2}))</f>
        <v>1</v>
      </c>
      <c r="U54" s="57">
        <f t="shared" si="6"/>
        <v>0.5</v>
      </c>
      <c r="V54" s="57">
        <f t="shared" si="7"/>
        <v>0.5</v>
      </c>
      <c r="W54" s="57">
        <f t="shared" si="8"/>
        <v>0.5</v>
      </c>
      <c r="X54" s="57">
        <f t="shared" si="3"/>
        <v>0</v>
      </c>
      <c r="Y54" s="57">
        <f t="shared" si="4"/>
        <v>0</v>
      </c>
      <c r="Z54" s="57">
        <f t="shared" si="5"/>
        <v>0</v>
      </c>
      <c r="AC54" s="59">
        <v>51</v>
      </c>
      <c r="AD54" s="59">
        <v>0</v>
      </c>
      <c r="AE54" s="65">
        <v>0</v>
      </c>
      <c r="AF54" s="66">
        <v>0</v>
      </c>
      <c r="AG54" s="66">
        <v>0</v>
      </c>
      <c r="AH54" s="66"/>
      <c r="AI54" s="66">
        <v>0</v>
      </c>
      <c r="AJ54" s="66">
        <v>0</v>
      </c>
    </row>
    <row r="55" spans="1:36" ht="15.75" x14ac:dyDescent="0.25">
      <c r="A55" s="62">
        <v>52</v>
      </c>
      <c r="B55" s="15" t="s">
        <v>73</v>
      </c>
      <c r="C55" s="15">
        <v>2010</v>
      </c>
      <c r="D55" s="15" t="s">
        <v>8</v>
      </c>
      <c r="E55" s="37">
        <v>53</v>
      </c>
      <c r="F55" s="47">
        <v>0.5</v>
      </c>
      <c r="G55" s="41"/>
      <c r="H55" s="46"/>
      <c r="I55" s="73">
        <v>51</v>
      </c>
      <c r="J55" s="35">
        <v>0.5</v>
      </c>
      <c r="K55" s="41"/>
      <c r="L55" s="47"/>
      <c r="M55" s="77"/>
      <c r="N55" s="77"/>
      <c r="O55" s="77"/>
      <c r="P55" s="77"/>
      <c r="Q55" s="76">
        <f t="array" ref="Q55">SUM(LARGE(U55:Z55,{1,2}))</f>
        <v>1</v>
      </c>
      <c r="U55" s="57">
        <f t="shared" si="6"/>
        <v>0.5</v>
      </c>
      <c r="V55" s="57">
        <f t="shared" si="7"/>
        <v>0</v>
      </c>
      <c r="W55" s="57">
        <f t="shared" si="8"/>
        <v>0.5</v>
      </c>
      <c r="X55" s="57">
        <f t="shared" si="3"/>
        <v>0</v>
      </c>
      <c r="Y55" s="57">
        <f t="shared" si="4"/>
        <v>0</v>
      </c>
      <c r="Z55" s="57">
        <f t="shared" si="5"/>
        <v>0</v>
      </c>
      <c r="AC55" s="59">
        <v>52</v>
      </c>
      <c r="AD55" s="59">
        <v>0</v>
      </c>
      <c r="AE55" s="65">
        <v>0</v>
      </c>
      <c r="AF55" s="66">
        <v>0</v>
      </c>
      <c r="AG55" s="66">
        <v>0</v>
      </c>
      <c r="AH55" s="66"/>
      <c r="AI55" s="66">
        <v>0</v>
      </c>
      <c r="AJ55" s="66">
        <v>0</v>
      </c>
    </row>
    <row r="56" spans="1:36" ht="15.75" x14ac:dyDescent="0.25">
      <c r="A56" s="62">
        <v>53</v>
      </c>
      <c r="B56" s="15" t="s">
        <v>72</v>
      </c>
      <c r="C56" s="15">
        <v>2009</v>
      </c>
      <c r="D56" s="15" t="s">
        <v>8</v>
      </c>
      <c r="E56" s="37">
        <v>52</v>
      </c>
      <c r="F56" s="47">
        <v>0.5</v>
      </c>
      <c r="G56" s="41"/>
      <c r="H56" s="46"/>
      <c r="I56" s="73">
        <v>58</v>
      </c>
      <c r="J56" s="45">
        <v>0.5</v>
      </c>
      <c r="K56" s="42"/>
      <c r="L56" s="47"/>
      <c r="M56" s="77"/>
      <c r="N56" s="77"/>
      <c r="O56" s="77"/>
      <c r="P56" s="77"/>
      <c r="Q56" s="76">
        <f t="array" ref="Q56">SUM(LARGE(U56:Z56,{1,2}))</f>
        <v>1</v>
      </c>
      <c r="U56" s="57">
        <f t="shared" si="6"/>
        <v>0.5</v>
      </c>
      <c r="V56" s="57">
        <f t="shared" si="7"/>
        <v>0</v>
      </c>
      <c r="W56" s="57">
        <f t="shared" si="8"/>
        <v>0.5</v>
      </c>
      <c r="X56" s="57">
        <f t="shared" si="3"/>
        <v>0</v>
      </c>
      <c r="Y56" s="57">
        <f t="shared" si="4"/>
        <v>0</v>
      </c>
      <c r="Z56" s="57">
        <f t="shared" si="5"/>
        <v>0</v>
      </c>
      <c r="AC56" s="59">
        <v>53</v>
      </c>
      <c r="AD56" s="59">
        <v>0</v>
      </c>
      <c r="AE56" s="65">
        <v>0</v>
      </c>
      <c r="AF56" s="66">
        <v>0</v>
      </c>
      <c r="AG56" s="66">
        <v>0</v>
      </c>
      <c r="AH56" s="66"/>
      <c r="AI56" s="66">
        <v>0</v>
      </c>
      <c r="AJ56" s="66">
        <v>0</v>
      </c>
    </row>
    <row r="57" spans="1:36" ht="15.75" x14ac:dyDescent="0.25">
      <c r="A57" s="62">
        <v>54</v>
      </c>
      <c r="B57" s="15" t="s">
        <v>77</v>
      </c>
      <c r="C57" s="15">
        <v>2009</v>
      </c>
      <c r="D57" s="15" t="s">
        <v>112</v>
      </c>
      <c r="E57" s="37">
        <v>57</v>
      </c>
      <c r="F57" s="47">
        <v>0.5</v>
      </c>
      <c r="G57" s="41"/>
      <c r="H57" s="46"/>
      <c r="I57" s="73">
        <v>59</v>
      </c>
      <c r="J57" s="45">
        <v>0.5</v>
      </c>
      <c r="K57" s="42"/>
      <c r="L57" s="47"/>
      <c r="M57" s="77"/>
      <c r="N57" s="77"/>
      <c r="O57" s="77"/>
      <c r="P57" s="77"/>
      <c r="Q57" s="76">
        <f t="array" ref="Q57">SUM(LARGE(U57:Z57,{1,2}))</f>
        <v>1</v>
      </c>
      <c r="U57" s="57">
        <f t="shared" si="6"/>
        <v>0.5</v>
      </c>
      <c r="V57" s="57">
        <f t="shared" si="7"/>
        <v>0</v>
      </c>
      <c r="W57" s="57">
        <f t="shared" si="8"/>
        <v>0.5</v>
      </c>
      <c r="X57" s="57">
        <f t="shared" si="3"/>
        <v>0</v>
      </c>
      <c r="Y57" s="57">
        <f t="shared" si="4"/>
        <v>0</v>
      </c>
      <c r="Z57" s="57">
        <f t="shared" si="5"/>
        <v>0</v>
      </c>
      <c r="AC57" s="59">
        <v>54</v>
      </c>
      <c r="AD57" s="59">
        <v>0</v>
      </c>
      <c r="AE57" s="65">
        <v>0</v>
      </c>
      <c r="AF57" s="66">
        <v>0</v>
      </c>
      <c r="AG57" s="66">
        <v>0</v>
      </c>
      <c r="AH57" s="66"/>
      <c r="AI57" s="66">
        <v>0</v>
      </c>
      <c r="AJ57" s="66">
        <v>0</v>
      </c>
    </row>
    <row r="58" spans="1:36" ht="15.75" x14ac:dyDescent="0.25">
      <c r="A58" s="62">
        <v>55</v>
      </c>
      <c r="B58" s="39" t="s">
        <v>92</v>
      </c>
      <c r="C58" s="40">
        <v>2010</v>
      </c>
      <c r="D58" s="39" t="s">
        <v>9</v>
      </c>
      <c r="E58" s="37"/>
      <c r="F58" s="47"/>
      <c r="G58" s="41">
        <v>34</v>
      </c>
      <c r="H58" s="49">
        <v>1</v>
      </c>
      <c r="I58" s="73"/>
      <c r="J58" s="45"/>
      <c r="K58" s="41"/>
      <c r="L58" s="45"/>
      <c r="M58" s="75"/>
      <c r="N58" s="75"/>
      <c r="O58" s="75"/>
      <c r="P58" s="75"/>
      <c r="Q58" s="76">
        <f t="array" ref="Q58">SUM(LARGE(U58:Z58,{1,2}))</f>
        <v>1</v>
      </c>
      <c r="U58" s="57">
        <f t="shared" si="6"/>
        <v>0</v>
      </c>
      <c r="V58" s="57">
        <f t="shared" si="7"/>
        <v>1</v>
      </c>
      <c r="W58" s="57">
        <f t="shared" si="8"/>
        <v>0</v>
      </c>
      <c r="X58" s="57">
        <f t="shared" si="3"/>
        <v>0</v>
      </c>
      <c r="Y58" s="57">
        <f t="shared" si="4"/>
        <v>0</v>
      </c>
      <c r="Z58" s="57">
        <f t="shared" si="5"/>
        <v>0</v>
      </c>
      <c r="AC58" s="59">
        <v>55</v>
      </c>
      <c r="AD58" s="59">
        <v>0</v>
      </c>
      <c r="AE58" s="65">
        <v>0</v>
      </c>
      <c r="AF58" s="66">
        <v>0</v>
      </c>
      <c r="AG58" s="66">
        <v>0</v>
      </c>
      <c r="AH58" s="66"/>
      <c r="AI58" s="66">
        <v>0</v>
      </c>
      <c r="AJ58" s="66">
        <v>0</v>
      </c>
    </row>
    <row r="59" spans="1:36" ht="15.75" x14ac:dyDescent="0.25">
      <c r="A59" s="62">
        <v>56</v>
      </c>
      <c r="B59" s="15" t="s">
        <v>79</v>
      </c>
      <c r="C59" s="15">
        <v>2010</v>
      </c>
      <c r="D59" s="15" t="s">
        <v>17</v>
      </c>
      <c r="E59" s="37">
        <v>59</v>
      </c>
      <c r="F59" s="47">
        <v>0.5</v>
      </c>
      <c r="G59" s="41">
        <v>38</v>
      </c>
      <c r="H59" s="46">
        <v>0.5</v>
      </c>
      <c r="I59" s="73"/>
      <c r="J59" s="47"/>
      <c r="K59" s="41"/>
      <c r="L59" s="45"/>
      <c r="M59" s="75"/>
      <c r="N59" s="75"/>
      <c r="O59" s="75"/>
      <c r="P59" s="75"/>
      <c r="Q59" s="76">
        <f t="array" ref="Q59">SUM(LARGE(U59:Z59,{1,2}))</f>
        <v>1</v>
      </c>
      <c r="U59" s="57">
        <f t="shared" si="6"/>
        <v>0.5</v>
      </c>
      <c r="V59" s="57">
        <f t="shared" si="7"/>
        <v>0.5</v>
      </c>
      <c r="W59" s="57">
        <f t="shared" si="8"/>
        <v>0</v>
      </c>
      <c r="X59" s="57">
        <f t="shared" si="3"/>
        <v>0</v>
      </c>
      <c r="Y59" s="57">
        <f t="shared" si="4"/>
        <v>0</v>
      </c>
      <c r="Z59" s="57">
        <f t="shared" si="5"/>
        <v>0</v>
      </c>
    </row>
    <row r="60" spans="1:36" ht="15.75" x14ac:dyDescent="0.25">
      <c r="A60" s="62">
        <v>57</v>
      </c>
      <c r="B60" s="15" t="s">
        <v>76</v>
      </c>
      <c r="C60" s="15">
        <v>2012</v>
      </c>
      <c r="D60" s="15" t="s">
        <v>86</v>
      </c>
      <c r="E60" s="37">
        <v>56</v>
      </c>
      <c r="F60" s="47">
        <v>0.5</v>
      </c>
      <c r="G60" s="41">
        <v>44</v>
      </c>
      <c r="H60" s="46">
        <v>0.5</v>
      </c>
      <c r="I60" s="73"/>
      <c r="J60" s="47"/>
      <c r="K60" s="41"/>
      <c r="L60" s="47"/>
      <c r="M60" s="77"/>
      <c r="N60" s="77"/>
      <c r="O60" s="77"/>
      <c r="P60" s="77"/>
      <c r="Q60" s="76">
        <f t="array" ref="Q60">SUM(LARGE(U60:Z60,{1,2}))</f>
        <v>1</v>
      </c>
      <c r="U60" s="57">
        <f t="shared" si="6"/>
        <v>0.5</v>
      </c>
      <c r="V60" s="57">
        <f t="shared" si="7"/>
        <v>0.5</v>
      </c>
      <c r="W60" s="57">
        <f t="shared" si="8"/>
        <v>0</v>
      </c>
      <c r="X60" s="57">
        <f t="shared" si="3"/>
        <v>0</v>
      </c>
      <c r="Y60" s="57">
        <f t="shared" si="4"/>
        <v>0</v>
      </c>
      <c r="Z60" s="57">
        <f t="shared" si="5"/>
        <v>0</v>
      </c>
      <c r="AC60" s="59"/>
      <c r="AD60" s="59"/>
      <c r="AE60" s="67"/>
    </row>
    <row r="61" spans="1:36" ht="15.75" x14ac:dyDescent="0.25">
      <c r="A61" s="62">
        <v>58</v>
      </c>
      <c r="B61" s="15" t="s">
        <v>81</v>
      </c>
      <c r="C61" s="29">
        <v>2010</v>
      </c>
      <c r="D61" s="15" t="s">
        <v>86</v>
      </c>
      <c r="E61" s="37">
        <v>61</v>
      </c>
      <c r="F61" s="47">
        <v>0.5</v>
      </c>
      <c r="G61" s="41">
        <v>46</v>
      </c>
      <c r="H61" s="46">
        <v>0.5</v>
      </c>
      <c r="I61" s="73"/>
      <c r="J61" s="47"/>
      <c r="K61" s="41"/>
      <c r="L61" s="47"/>
      <c r="M61" s="77"/>
      <c r="N61" s="77"/>
      <c r="O61" s="77"/>
      <c r="P61" s="77"/>
      <c r="Q61" s="76">
        <f t="array" ref="Q61">SUM(LARGE(U61:Z61,{1,2}))</f>
        <v>1</v>
      </c>
      <c r="U61" s="57">
        <f t="shared" si="6"/>
        <v>0.5</v>
      </c>
      <c r="V61" s="57">
        <f t="shared" si="7"/>
        <v>0.5</v>
      </c>
      <c r="W61" s="57">
        <f t="shared" si="8"/>
        <v>0</v>
      </c>
      <c r="X61" s="57">
        <f t="shared" si="3"/>
        <v>0</v>
      </c>
      <c r="Y61" s="57">
        <f t="shared" si="4"/>
        <v>0</v>
      </c>
      <c r="Z61" s="57">
        <f t="shared" si="5"/>
        <v>0</v>
      </c>
      <c r="AC61" s="59"/>
      <c r="AD61" s="67"/>
      <c r="AE61" s="67"/>
    </row>
    <row r="62" spans="1:36" ht="15.75" x14ac:dyDescent="0.25">
      <c r="A62" s="62">
        <v>59</v>
      </c>
      <c r="B62" s="15" t="s">
        <v>68</v>
      </c>
      <c r="C62" s="15">
        <v>2010</v>
      </c>
      <c r="D62" s="29" t="s">
        <v>111</v>
      </c>
      <c r="E62" s="41">
        <v>47</v>
      </c>
      <c r="F62" s="47">
        <v>0.5</v>
      </c>
      <c r="G62" s="41">
        <v>48</v>
      </c>
      <c r="H62" s="46">
        <v>0.5</v>
      </c>
      <c r="I62" s="73"/>
      <c r="J62" s="47"/>
      <c r="K62" s="41"/>
      <c r="L62" s="47"/>
      <c r="M62" s="77"/>
      <c r="N62" s="77"/>
      <c r="O62" s="77"/>
      <c r="P62" s="77"/>
      <c r="Q62" s="76">
        <f t="array" ref="Q62">SUM(LARGE(U62:Z62,{1,2}))</f>
        <v>1</v>
      </c>
      <c r="U62" s="57">
        <f t="shared" si="6"/>
        <v>0.5</v>
      </c>
      <c r="V62" s="57">
        <f t="shared" si="7"/>
        <v>0.5</v>
      </c>
      <c r="W62" s="57">
        <f t="shared" si="8"/>
        <v>0</v>
      </c>
      <c r="X62" s="57">
        <f t="shared" si="3"/>
        <v>0</v>
      </c>
      <c r="Y62" s="57">
        <f t="shared" si="4"/>
        <v>0</v>
      </c>
      <c r="Z62" s="57">
        <f t="shared" si="5"/>
        <v>0</v>
      </c>
      <c r="AC62" s="59"/>
      <c r="AD62" s="67"/>
      <c r="AE62" s="67"/>
    </row>
    <row r="63" spans="1:36" ht="15.75" x14ac:dyDescent="0.25">
      <c r="A63" s="62">
        <v>60</v>
      </c>
      <c r="B63" s="39" t="s">
        <v>103</v>
      </c>
      <c r="C63" s="39">
        <v>2010</v>
      </c>
      <c r="D63" s="48" t="s">
        <v>14</v>
      </c>
      <c r="E63" s="41"/>
      <c r="F63" s="47"/>
      <c r="G63" s="41"/>
      <c r="H63" s="46"/>
      <c r="I63" s="73">
        <v>39</v>
      </c>
      <c r="J63" s="45">
        <v>0.5</v>
      </c>
      <c r="K63" s="41"/>
      <c r="L63" s="47"/>
      <c r="M63" s="77"/>
      <c r="N63" s="77"/>
      <c r="O63" s="77"/>
      <c r="P63" s="77"/>
      <c r="Q63" s="76">
        <f t="array" ref="Q63">SUM(LARGE(U63:Z63,{1,2}))</f>
        <v>0.5</v>
      </c>
      <c r="U63" s="57">
        <f t="shared" si="6"/>
        <v>0</v>
      </c>
      <c r="V63" s="57">
        <f t="shared" si="7"/>
        <v>0</v>
      </c>
      <c r="W63" s="57">
        <f t="shared" si="8"/>
        <v>0.5</v>
      </c>
      <c r="X63" s="57">
        <f t="shared" si="3"/>
        <v>0</v>
      </c>
      <c r="Y63" s="57">
        <f t="shared" si="4"/>
        <v>0</v>
      </c>
      <c r="Z63" s="57">
        <f t="shared" si="5"/>
        <v>0</v>
      </c>
      <c r="AC63" s="59"/>
      <c r="AD63" s="67"/>
      <c r="AE63" s="67"/>
    </row>
    <row r="64" spans="1:36" ht="15.75" x14ac:dyDescent="0.25">
      <c r="A64" s="62">
        <v>61</v>
      </c>
      <c r="B64" s="39" t="s">
        <v>104</v>
      </c>
      <c r="C64" s="39">
        <v>2011</v>
      </c>
      <c r="D64" s="48" t="s">
        <v>6</v>
      </c>
      <c r="E64" s="41"/>
      <c r="F64" s="47"/>
      <c r="G64" s="41"/>
      <c r="H64" s="46"/>
      <c r="I64" s="73">
        <v>45</v>
      </c>
      <c r="J64" s="45">
        <v>0.5</v>
      </c>
      <c r="K64" s="41"/>
      <c r="L64" s="47"/>
      <c r="M64" s="77"/>
      <c r="N64" s="77"/>
      <c r="O64" s="77"/>
      <c r="P64" s="77"/>
      <c r="Q64" s="76">
        <f t="array" ref="Q64">SUM(LARGE(U64:Z64,{1,2}))</f>
        <v>0.5</v>
      </c>
      <c r="U64" s="57">
        <f t="shared" si="6"/>
        <v>0</v>
      </c>
      <c r="V64" s="57">
        <f t="shared" si="7"/>
        <v>0</v>
      </c>
      <c r="W64" s="57">
        <f t="shared" si="8"/>
        <v>0.5</v>
      </c>
      <c r="X64" s="57">
        <f t="shared" si="3"/>
        <v>0</v>
      </c>
      <c r="Y64" s="57">
        <f t="shared" si="4"/>
        <v>0</v>
      </c>
      <c r="Z64" s="57">
        <f t="shared" si="5"/>
        <v>0</v>
      </c>
      <c r="AC64" s="59"/>
      <c r="AD64" s="59"/>
      <c r="AE64" s="59"/>
    </row>
    <row r="65" spans="1:31" ht="15.75" x14ac:dyDescent="0.25">
      <c r="A65" s="62">
        <v>62</v>
      </c>
      <c r="B65" s="15" t="s">
        <v>108</v>
      </c>
      <c r="C65" s="32">
        <v>2011</v>
      </c>
      <c r="D65" s="80" t="s">
        <v>8</v>
      </c>
      <c r="E65" s="41"/>
      <c r="F65" s="47"/>
      <c r="G65" s="41"/>
      <c r="H65" s="46"/>
      <c r="I65" s="73">
        <v>46</v>
      </c>
      <c r="J65" s="45">
        <v>0.5</v>
      </c>
      <c r="K65" s="41"/>
      <c r="L65" s="45"/>
      <c r="M65" s="75"/>
      <c r="N65" s="75"/>
      <c r="O65" s="75"/>
      <c r="P65" s="75"/>
      <c r="Q65" s="76">
        <f t="array" ref="Q65">SUM(LARGE(U65:Z65,{1,2}))</f>
        <v>0.5</v>
      </c>
      <c r="U65" s="57">
        <f t="shared" si="6"/>
        <v>0</v>
      </c>
      <c r="V65" s="57">
        <f t="shared" si="7"/>
        <v>0</v>
      </c>
      <c r="W65" s="57">
        <f t="shared" si="8"/>
        <v>0.5</v>
      </c>
      <c r="X65" s="57">
        <f t="shared" si="3"/>
        <v>0</v>
      </c>
      <c r="Y65" s="57">
        <f t="shared" si="4"/>
        <v>0</v>
      </c>
      <c r="Z65" s="57">
        <f t="shared" si="5"/>
        <v>0</v>
      </c>
      <c r="AC65" s="59"/>
      <c r="AD65" s="59"/>
      <c r="AE65" s="59"/>
    </row>
    <row r="66" spans="1:31" ht="15.75" x14ac:dyDescent="0.25">
      <c r="A66" s="62">
        <v>63</v>
      </c>
      <c r="B66" s="39" t="s">
        <v>105</v>
      </c>
      <c r="C66" s="39">
        <v>2012</v>
      </c>
      <c r="D66" s="48" t="s">
        <v>84</v>
      </c>
      <c r="E66" s="41"/>
      <c r="F66" s="47"/>
      <c r="G66" s="41"/>
      <c r="H66" s="46"/>
      <c r="I66" s="73">
        <v>55</v>
      </c>
      <c r="J66" s="45">
        <v>0.5</v>
      </c>
      <c r="K66" s="41"/>
      <c r="L66" s="47"/>
      <c r="M66" s="77"/>
      <c r="N66" s="77"/>
      <c r="O66" s="77"/>
      <c r="P66" s="77"/>
      <c r="Q66" s="76">
        <f t="array" ref="Q66">SUM(LARGE(U66:Z66,{1,2}))</f>
        <v>0.5</v>
      </c>
      <c r="U66" s="57">
        <f t="shared" si="6"/>
        <v>0</v>
      </c>
      <c r="V66" s="57">
        <f t="shared" si="7"/>
        <v>0</v>
      </c>
      <c r="W66" s="57">
        <f t="shared" si="8"/>
        <v>0.5</v>
      </c>
      <c r="X66" s="57">
        <f t="shared" si="3"/>
        <v>0</v>
      </c>
      <c r="Y66" s="57">
        <f t="shared" ref="Y66:Y88" si="9">L66</f>
        <v>0</v>
      </c>
      <c r="Z66" s="57">
        <f t="shared" ref="Z66:Z88" si="10">N66</f>
        <v>0</v>
      </c>
      <c r="AC66" s="59"/>
      <c r="AD66" s="59"/>
      <c r="AE66" s="59"/>
    </row>
    <row r="67" spans="1:31" ht="15.75" x14ac:dyDescent="0.25">
      <c r="A67" s="62">
        <v>64</v>
      </c>
      <c r="B67" s="32" t="s">
        <v>106</v>
      </c>
      <c r="C67" s="32">
        <v>2009</v>
      </c>
      <c r="D67" s="80" t="s">
        <v>14</v>
      </c>
      <c r="E67" s="41"/>
      <c r="F67" s="47"/>
      <c r="G67" s="41"/>
      <c r="H67" s="46"/>
      <c r="I67" s="73">
        <v>57</v>
      </c>
      <c r="J67" s="45">
        <v>0.5</v>
      </c>
      <c r="K67" s="41"/>
      <c r="L67" s="47"/>
      <c r="M67" s="77"/>
      <c r="N67" s="77"/>
      <c r="O67" s="77"/>
      <c r="P67" s="77"/>
      <c r="Q67" s="76">
        <f t="array" ref="Q67">SUM(LARGE(U67:Z67,{1,2}))</f>
        <v>0.5</v>
      </c>
      <c r="U67" s="57">
        <f t="shared" si="6"/>
        <v>0</v>
      </c>
      <c r="V67" s="57">
        <f t="shared" si="7"/>
        <v>0</v>
      </c>
      <c r="W67" s="57">
        <f t="shared" si="8"/>
        <v>0.5</v>
      </c>
      <c r="X67" s="57">
        <f t="shared" si="3"/>
        <v>0</v>
      </c>
      <c r="Y67" s="57">
        <f t="shared" si="9"/>
        <v>0</v>
      </c>
      <c r="Z67" s="57">
        <f t="shared" si="10"/>
        <v>0</v>
      </c>
      <c r="AC67" s="59"/>
      <c r="AD67" s="59"/>
      <c r="AE67" s="59"/>
    </row>
    <row r="68" spans="1:31" ht="15.75" x14ac:dyDescent="0.25">
      <c r="A68" s="62">
        <v>65</v>
      </c>
      <c r="B68" s="32" t="s">
        <v>107</v>
      </c>
      <c r="C68" s="32">
        <v>2010</v>
      </c>
      <c r="D68" s="80" t="s">
        <v>14</v>
      </c>
      <c r="E68" s="41"/>
      <c r="F68" s="47"/>
      <c r="G68" s="41"/>
      <c r="H68" s="46"/>
      <c r="I68" s="73">
        <v>60</v>
      </c>
      <c r="J68" s="45">
        <v>0.5</v>
      </c>
      <c r="K68" s="41"/>
      <c r="L68" s="45"/>
      <c r="M68" s="75"/>
      <c r="N68" s="75"/>
      <c r="O68" s="75"/>
      <c r="P68" s="75"/>
      <c r="Q68" s="76">
        <f t="array" ref="Q68">SUM(LARGE(U68:Z68,{1,2}))</f>
        <v>0.5</v>
      </c>
      <c r="U68" s="57">
        <f t="shared" ref="U68:U88" si="11">F68</f>
        <v>0</v>
      </c>
      <c r="V68" s="57">
        <f t="shared" ref="V68:V88" si="12">H68</f>
        <v>0</v>
      </c>
      <c r="W68" s="57">
        <f t="shared" ref="W68:W88" si="13">J68</f>
        <v>0.5</v>
      </c>
      <c r="X68" s="57">
        <f t="shared" si="3"/>
        <v>0</v>
      </c>
      <c r="Y68" s="57">
        <f t="shared" si="9"/>
        <v>0</v>
      </c>
      <c r="Z68" s="57">
        <f t="shared" si="10"/>
        <v>0</v>
      </c>
      <c r="AC68" s="59"/>
      <c r="AD68" s="59"/>
      <c r="AE68" s="59"/>
    </row>
    <row r="69" spans="1:31" ht="15.75" x14ac:dyDescent="0.25">
      <c r="A69" s="62">
        <v>66</v>
      </c>
      <c r="B69" s="39" t="s">
        <v>98</v>
      </c>
      <c r="C69" s="39">
        <v>2010</v>
      </c>
      <c r="D69" s="48" t="s">
        <v>100</v>
      </c>
      <c r="E69" s="42"/>
      <c r="F69" s="45"/>
      <c r="G69" s="42">
        <v>37</v>
      </c>
      <c r="H69" s="46">
        <v>0.5</v>
      </c>
      <c r="I69" s="73"/>
      <c r="J69" s="47"/>
      <c r="K69" s="41"/>
      <c r="L69" s="47"/>
      <c r="M69" s="77"/>
      <c r="N69" s="77"/>
      <c r="O69" s="77"/>
      <c r="P69" s="77"/>
      <c r="Q69" s="76">
        <f t="array" ref="Q69">SUM(LARGE(U69:Z69,{1,2}))</f>
        <v>0.5</v>
      </c>
      <c r="U69" s="57">
        <f t="shared" si="11"/>
        <v>0</v>
      </c>
      <c r="V69" s="57">
        <f t="shared" si="12"/>
        <v>0.5</v>
      </c>
      <c r="W69" s="57">
        <f t="shared" si="13"/>
        <v>0</v>
      </c>
      <c r="X69" s="57">
        <f t="shared" ref="X69:X88" si="14">L69</f>
        <v>0</v>
      </c>
      <c r="Y69" s="57">
        <f t="shared" si="9"/>
        <v>0</v>
      </c>
      <c r="Z69" s="57">
        <f t="shared" si="10"/>
        <v>0</v>
      </c>
      <c r="AC69" s="59"/>
      <c r="AD69" s="59"/>
      <c r="AE69" s="67"/>
    </row>
    <row r="70" spans="1:31" ht="15.75" x14ac:dyDescent="0.25">
      <c r="A70" s="62">
        <v>67</v>
      </c>
      <c r="B70" s="33" t="s">
        <v>95</v>
      </c>
      <c r="C70" s="39">
        <v>2010</v>
      </c>
      <c r="D70" s="48" t="s">
        <v>101</v>
      </c>
      <c r="E70" s="41"/>
      <c r="F70" s="47"/>
      <c r="G70" s="41">
        <v>41</v>
      </c>
      <c r="H70" s="46">
        <v>0.5</v>
      </c>
      <c r="I70" s="73"/>
      <c r="J70" s="47"/>
      <c r="K70" s="41"/>
      <c r="L70" s="47"/>
      <c r="M70" s="77"/>
      <c r="N70" s="77"/>
      <c r="O70" s="77"/>
      <c r="P70" s="77"/>
      <c r="Q70" s="76">
        <f t="array" ref="Q70">SUM(LARGE(U70:Z70,{1,2}))</f>
        <v>0.5</v>
      </c>
      <c r="U70" s="57">
        <f t="shared" si="11"/>
        <v>0</v>
      </c>
      <c r="V70" s="57">
        <f t="shared" si="12"/>
        <v>0.5</v>
      </c>
      <c r="W70" s="57">
        <f t="shared" si="13"/>
        <v>0</v>
      </c>
      <c r="X70" s="57">
        <f t="shared" si="14"/>
        <v>0</v>
      </c>
      <c r="Y70" s="57">
        <f t="shared" si="9"/>
        <v>0</v>
      </c>
      <c r="Z70" s="57">
        <f t="shared" si="10"/>
        <v>0</v>
      </c>
      <c r="AC70" s="59"/>
      <c r="AD70" s="59"/>
      <c r="AE70" s="59"/>
    </row>
    <row r="71" spans="1:31" ht="15.75" x14ac:dyDescent="0.25">
      <c r="A71" s="62">
        <v>68</v>
      </c>
      <c r="B71" s="33" t="s">
        <v>96</v>
      </c>
      <c r="C71" s="39">
        <v>2009</v>
      </c>
      <c r="D71" s="48" t="s">
        <v>101</v>
      </c>
      <c r="E71" s="41"/>
      <c r="F71" s="47"/>
      <c r="G71" s="41">
        <v>43</v>
      </c>
      <c r="H71" s="46">
        <v>0.5</v>
      </c>
      <c r="I71" s="73"/>
      <c r="J71" s="47"/>
      <c r="K71" s="41"/>
      <c r="L71" s="47"/>
      <c r="M71" s="77"/>
      <c r="N71" s="77"/>
      <c r="O71" s="77"/>
      <c r="P71" s="77"/>
      <c r="Q71" s="76">
        <f t="array" ref="Q71">SUM(LARGE(U71:Z71,{1,2}))</f>
        <v>0.5</v>
      </c>
      <c r="U71" s="57">
        <f t="shared" si="11"/>
        <v>0</v>
      </c>
      <c r="V71" s="57">
        <f t="shared" si="12"/>
        <v>0.5</v>
      </c>
      <c r="W71" s="57">
        <f t="shared" si="13"/>
        <v>0</v>
      </c>
      <c r="X71" s="57">
        <f t="shared" si="14"/>
        <v>0</v>
      </c>
      <c r="Y71" s="57">
        <f t="shared" si="9"/>
        <v>0</v>
      </c>
      <c r="Z71" s="57">
        <f t="shared" si="10"/>
        <v>0</v>
      </c>
      <c r="AC71" s="59"/>
      <c r="AD71" s="59"/>
      <c r="AE71" s="59"/>
    </row>
    <row r="72" spans="1:31" ht="15.75" x14ac:dyDescent="0.25">
      <c r="A72" s="62">
        <v>69</v>
      </c>
      <c r="B72" s="33" t="s">
        <v>97</v>
      </c>
      <c r="C72" s="39">
        <v>2011</v>
      </c>
      <c r="D72" s="48" t="s">
        <v>86</v>
      </c>
      <c r="E72" s="42"/>
      <c r="F72" s="45"/>
      <c r="G72" s="42">
        <v>45</v>
      </c>
      <c r="H72" s="46">
        <v>0.5</v>
      </c>
      <c r="I72" s="73"/>
      <c r="J72" s="45"/>
      <c r="K72" s="41"/>
      <c r="L72" s="47"/>
      <c r="M72" s="77"/>
      <c r="N72" s="77"/>
      <c r="O72" s="77"/>
      <c r="P72" s="77"/>
      <c r="Q72" s="76">
        <f t="array" ref="Q72">SUM(LARGE(U72:Z72,{1,2}))</f>
        <v>0.5</v>
      </c>
      <c r="U72" s="57">
        <f t="shared" si="11"/>
        <v>0</v>
      </c>
      <c r="V72" s="57">
        <f t="shared" si="12"/>
        <v>0.5</v>
      </c>
      <c r="W72" s="57">
        <f t="shared" si="13"/>
        <v>0</v>
      </c>
      <c r="X72" s="57">
        <f t="shared" si="14"/>
        <v>0</v>
      </c>
      <c r="Y72" s="57">
        <f t="shared" si="9"/>
        <v>0</v>
      </c>
      <c r="Z72" s="57">
        <f t="shared" si="10"/>
        <v>0</v>
      </c>
      <c r="AC72" s="59"/>
      <c r="AD72" s="59"/>
      <c r="AE72" s="59"/>
    </row>
    <row r="73" spans="1:31" ht="15.75" x14ac:dyDescent="0.25">
      <c r="A73" s="62">
        <v>70</v>
      </c>
      <c r="B73" s="33" t="s">
        <v>99</v>
      </c>
      <c r="C73" s="39">
        <v>2010</v>
      </c>
      <c r="D73" s="48" t="s">
        <v>13</v>
      </c>
      <c r="E73" s="42"/>
      <c r="F73" s="45"/>
      <c r="G73" s="42">
        <v>47</v>
      </c>
      <c r="H73" s="46">
        <v>0.5</v>
      </c>
      <c r="I73" s="73"/>
      <c r="J73" s="47"/>
      <c r="K73" s="41"/>
      <c r="L73" s="47"/>
      <c r="M73" s="77"/>
      <c r="N73" s="77"/>
      <c r="O73" s="77"/>
      <c r="P73" s="77"/>
      <c r="Q73" s="76">
        <f t="array" ref="Q73">SUM(LARGE(U73:Z73,{1,2}))</f>
        <v>0.5</v>
      </c>
      <c r="U73" s="57">
        <f t="shared" si="11"/>
        <v>0</v>
      </c>
      <c r="V73" s="57">
        <f t="shared" si="12"/>
        <v>0.5</v>
      </c>
      <c r="W73" s="57">
        <f t="shared" si="13"/>
        <v>0</v>
      </c>
      <c r="X73" s="57">
        <f t="shared" si="14"/>
        <v>0</v>
      </c>
      <c r="Y73" s="57">
        <f t="shared" si="9"/>
        <v>0</v>
      </c>
      <c r="Z73" s="57">
        <f t="shared" si="10"/>
        <v>0</v>
      </c>
      <c r="AC73" s="59"/>
      <c r="AD73" s="59"/>
      <c r="AE73" s="59"/>
    </row>
    <row r="74" spans="1:31" ht="15.75" x14ac:dyDescent="0.25">
      <c r="A74" s="62">
        <v>71</v>
      </c>
      <c r="B74" s="15" t="s">
        <v>63</v>
      </c>
      <c r="C74" s="15">
        <v>2009</v>
      </c>
      <c r="D74" s="30" t="s">
        <v>86</v>
      </c>
      <c r="E74" s="41">
        <v>42</v>
      </c>
      <c r="F74" s="47">
        <v>0.5</v>
      </c>
      <c r="G74" s="38"/>
      <c r="H74" s="46"/>
      <c r="I74" s="73"/>
      <c r="J74" s="45"/>
      <c r="K74" s="79"/>
      <c r="L74" s="47"/>
      <c r="M74" s="77"/>
      <c r="N74" s="77"/>
      <c r="O74" s="77"/>
      <c r="P74" s="77"/>
      <c r="Q74" s="76">
        <f t="array" ref="Q74">SUM(LARGE(U74:Z74,{1,2}))</f>
        <v>0.5</v>
      </c>
      <c r="U74" s="57">
        <f t="shared" si="11"/>
        <v>0.5</v>
      </c>
      <c r="V74" s="57">
        <f t="shared" si="12"/>
        <v>0</v>
      </c>
      <c r="W74" s="57">
        <f t="shared" si="13"/>
        <v>0</v>
      </c>
      <c r="X74" s="57">
        <f t="shared" si="14"/>
        <v>0</v>
      </c>
      <c r="Y74" s="57">
        <f t="shared" si="9"/>
        <v>0</v>
      </c>
      <c r="Z74" s="57">
        <f t="shared" si="10"/>
        <v>0</v>
      </c>
      <c r="AC74" s="59"/>
      <c r="AD74" s="59"/>
      <c r="AE74" s="67"/>
    </row>
    <row r="75" spans="1:31" ht="15.75" x14ac:dyDescent="0.25">
      <c r="A75" s="62">
        <v>72</v>
      </c>
      <c r="B75" s="15" t="s">
        <v>64</v>
      </c>
      <c r="C75" s="15">
        <v>2009</v>
      </c>
      <c r="D75" s="30" t="s">
        <v>14</v>
      </c>
      <c r="E75" s="41">
        <v>43</v>
      </c>
      <c r="F75" s="47">
        <v>0.5</v>
      </c>
      <c r="G75" s="38"/>
      <c r="H75" s="46"/>
      <c r="I75" s="73"/>
      <c r="J75" s="47"/>
      <c r="K75" s="38"/>
      <c r="L75" s="47"/>
      <c r="M75" s="77"/>
      <c r="N75" s="77"/>
      <c r="O75" s="77"/>
      <c r="P75" s="77"/>
      <c r="Q75" s="76">
        <f t="array" ref="Q75">SUM(LARGE(U75:Z75,{1,2}))</f>
        <v>0.5</v>
      </c>
      <c r="U75" s="57">
        <f t="shared" si="11"/>
        <v>0.5</v>
      </c>
      <c r="V75" s="57">
        <f t="shared" si="12"/>
        <v>0</v>
      </c>
      <c r="W75" s="57">
        <f t="shared" si="13"/>
        <v>0</v>
      </c>
      <c r="X75" s="57">
        <f t="shared" si="14"/>
        <v>0</v>
      </c>
      <c r="Y75" s="57">
        <f t="shared" si="9"/>
        <v>0</v>
      </c>
      <c r="Z75" s="57">
        <f t="shared" si="10"/>
        <v>0</v>
      </c>
      <c r="AC75" s="59"/>
      <c r="AD75" s="59"/>
      <c r="AE75" s="59"/>
    </row>
    <row r="76" spans="1:31" ht="15.75" x14ac:dyDescent="0.25">
      <c r="A76" s="64">
        <v>73</v>
      </c>
      <c r="B76" s="15" t="s">
        <v>66</v>
      </c>
      <c r="C76" s="15">
        <v>2010</v>
      </c>
      <c r="D76" s="30" t="s">
        <v>14</v>
      </c>
      <c r="E76" s="41">
        <v>45</v>
      </c>
      <c r="F76" s="46">
        <v>0.5</v>
      </c>
      <c r="G76" s="41"/>
      <c r="H76" s="46"/>
      <c r="I76" s="73"/>
      <c r="J76" s="47"/>
      <c r="K76" s="38"/>
      <c r="L76" s="45"/>
      <c r="M76" s="75"/>
      <c r="N76" s="75"/>
      <c r="O76" s="75"/>
      <c r="P76" s="75"/>
      <c r="Q76" s="76">
        <f t="array" ref="Q76">SUM(LARGE(U76:Z76,{1,2}))</f>
        <v>0.5</v>
      </c>
      <c r="U76" s="57">
        <f t="shared" si="11"/>
        <v>0.5</v>
      </c>
      <c r="V76" s="57">
        <f t="shared" si="12"/>
        <v>0</v>
      </c>
      <c r="W76" s="57">
        <f t="shared" si="13"/>
        <v>0</v>
      </c>
      <c r="X76" s="57">
        <f t="shared" si="14"/>
        <v>0</v>
      </c>
      <c r="Y76" s="57">
        <f t="shared" si="9"/>
        <v>0</v>
      </c>
      <c r="Z76" s="57">
        <f t="shared" si="10"/>
        <v>0</v>
      </c>
      <c r="AC76" s="59"/>
      <c r="AD76" s="59"/>
      <c r="AE76" s="59"/>
    </row>
    <row r="77" spans="1:31" ht="15.75" x14ac:dyDescent="0.25">
      <c r="A77" s="64">
        <v>74</v>
      </c>
      <c r="B77" s="15" t="s">
        <v>69</v>
      </c>
      <c r="C77" s="15">
        <v>2009</v>
      </c>
      <c r="D77" s="30" t="s">
        <v>10</v>
      </c>
      <c r="E77" s="41">
        <v>48</v>
      </c>
      <c r="F77" s="46">
        <v>0.5</v>
      </c>
      <c r="G77" s="38"/>
      <c r="H77" s="46"/>
      <c r="I77" s="73"/>
      <c r="J77" s="37"/>
      <c r="K77" s="38"/>
      <c r="L77" s="37"/>
      <c r="M77" s="78"/>
      <c r="N77" s="78"/>
      <c r="O77" s="78"/>
      <c r="P77" s="78"/>
      <c r="Q77" s="76">
        <f t="array" ref="Q77">SUM(LARGE(U77:Z77,{1,2}))</f>
        <v>0.5</v>
      </c>
      <c r="U77" s="57">
        <f t="shared" si="11"/>
        <v>0.5</v>
      </c>
      <c r="V77" s="57">
        <f t="shared" si="12"/>
        <v>0</v>
      </c>
      <c r="W77" s="57">
        <f t="shared" si="13"/>
        <v>0</v>
      </c>
      <c r="X77" s="57">
        <f t="shared" si="14"/>
        <v>0</v>
      </c>
      <c r="Y77" s="57">
        <f t="shared" si="9"/>
        <v>0</v>
      </c>
      <c r="Z77" s="57">
        <f t="shared" si="10"/>
        <v>0</v>
      </c>
      <c r="AC77" s="59"/>
      <c r="AD77" s="59"/>
      <c r="AE77" s="59"/>
    </row>
    <row r="78" spans="1:31" ht="15.75" x14ac:dyDescent="0.25">
      <c r="A78" s="64">
        <v>75</v>
      </c>
      <c r="B78" s="29" t="s">
        <v>24</v>
      </c>
      <c r="C78" s="29">
        <v>2010</v>
      </c>
      <c r="D78" s="29" t="s">
        <v>111</v>
      </c>
      <c r="E78" s="41">
        <v>50</v>
      </c>
      <c r="F78" s="46">
        <v>0.5</v>
      </c>
      <c r="G78" s="38"/>
      <c r="H78" s="46"/>
      <c r="I78" s="73"/>
      <c r="J78" s="37"/>
      <c r="K78" s="37"/>
      <c r="L78" s="37"/>
      <c r="M78" s="78"/>
      <c r="N78" s="78"/>
      <c r="O78" s="78"/>
      <c r="P78" s="78"/>
      <c r="Q78" s="76">
        <f t="array" ref="Q78">SUM(LARGE(U78:Z78,{1,2}))</f>
        <v>0.5</v>
      </c>
      <c r="U78" s="57">
        <f t="shared" si="11"/>
        <v>0.5</v>
      </c>
      <c r="V78" s="57">
        <f t="shared" si="12"/>
        <v>0</v>
      </c>
      <c r="W78" s="57">
        <f t="shared" si="13"/>
        <v>0</v>
      </c>
      <c r="X78" s="57">
        <f t="shared" si="14"/>
        <v>0</v>
      </c>
      <c r="Y78" s="57">
        <f t="shared" si="9"/>
        <v>0</v>
      </c>
      <c r="Z78" s="57">
        <f t="shared" si="10"/>
        <v>0</v>
      </c>
      <c r="AC78" s="59"/>
      <c r="AD78" s="59"/>
      <c r="AE78" s="59"/>
    </row>
    <row r="79" spans="1:31" ht="15.75" x14ac:dyDescent="0.25">
      <c r="A79" s="64">
        <v>76</v>
      </c>
      <c r="B79" s="29" t="s">
        <v>74</v>
      </c>
      <c r="C79" s="29">
        <v>2011</v>
      </c>
      <c r="D79" s="29" t="s">
        <v>6</v>
      </c>
      <c r="E79" s="38">
        <v>54</v>
      </c>
      <c r="F79" s="46">
        <v>0.5</v>
      </c>
      <c r="G79" s="38"/>
      <c r="H79" s="46"/>
      <c r="I79" s="73"/>
      <c r="J79" s="35"/>
      <c r="K79" s="37"/>
      <c r="L79" s="37"/>
      <c r="M79" s="78"/>
      <c r="N79" s="78"/>
      <c r="O79" s="78"/>
      <c r="P79" s="78"/>
      <c r="Q79" s="76">
        <f t="array" ref="Q79">SUM(LARGE(U79:Z79,{1,2}))</f>
        <v>0.5</v>
      </c>
      <c r="U79" s="57">
        <f t="shared" si="11"/>
        <v>0.5</v>
      </c>
      <c r="V79" s="57">
        <f t="shared" si="12"/>
        <v>0</v>
      </c>
      <c r="W79" s="57">
        <f t="shared" si="13"/>
        <v>0</v>
      </c>
      <c r="X79" s="57">
        <f t="shared" si="14"/>
        <v>0</v>
      </c>
      <c r="Y79" s="57">
        <f t="shared" si="9"/>
        <v>0</v>
      </c>
      <c r="Z79" s="57">
        <f t="shared" si="10"/>
        <v>0</v>
      </c>
      <c r="AC79" s="59"/>
      <c r="AD79" s="59"/>
      <c r="AE79" s="59"/>
    </row>
    <row r="80" spans="1:31" ht="15.75" x14ac:dyDescent="0.25">
      <c r="A80" s="64">
        <v>77</v>
      </c>
      <c r="B80" s="29" t="s">
        <v>80</v>
      </c>
      <c r="C80" s="29">
        <v>2010</v>
      </c>
      <c r="D80" s="29" t="s">
        <v>8</v>
      </c>
      <c r="E80" s="38">
        <v>60</v>
      </c>
      <c r="F80" s="46">
        <v>0.5</v>
      </c>
      <c r="G80" s="38"/>
      <c r="H80" s="46"/>
      <c r="I80" s="73"/>
      <c r="J80" s="37"/>
      <c r="K80" s="35"/>
      <c r="L80" s="37"/>
      <c r="M80" s="78"/>
      <c r="N80" s="78"/>
      <c r="O80" s="78"/>
      <c r="P80" s="78"/>
      <c r="Q80" s="76">
        <f t="array" ref="Q80">SUM(LARGE(U80:Z80,{1,2}))</f>
        <v>0.5</v>
      </c>
      <c r="U80" s="57">
        <f t="shared" si="11"/>
        <v>0.5</v>
      </c>
      <c r="V80" s="57">
        <f t="shared" si="12"/>
        <v>0</v>
      </c>
      <c r="W80" s="57">
        <f t="shared" si="13"/>
        <v>0</v>
      </c>
      <c r="X80" s="57">
        <f t="shared" si="14"/>
        <v>0</v>
      </c>
      <c r="Y80" s="57">
        <f t="shared" si="9"/>
        <v>0</v>
      </c>
      <c r="Z80" s="57">
        <f t="shared" si="10"/>
        <v>0</v>
      </c>
      <c r="AC80" s="59"/>
      <c r="AD80" s="59"/>
      <c r="AE80" s="59"/>
    </row>
    <row r="81" spans="1:31" ht="15.75" x14ac:dyDescent="0.25">
      <c r="A81" s="70">
        <v>78</v>
      </c>
      <c r="B81" s="63"/>
      <c r="C81" s="63"/>
      <c r="D81" s="63"/>
      <c r="E81" s="68"/>
      <c r="F81" s="64"/>
      <c r="G81" s="68"/>
      <c r="H81" s="64"/>
      <c r="I81" s="61"/>
      <c r="J81" s="62"/>
      <c r="K81" s="62"/>
      <c r="M81" s="69"/>
      <c r="N81" s="69"/>
      <c r="O81" s="69"/>
      <c r="P81" s="69"/>
      <c r="Q81" s="76">
        <f t="array" ref="Q81">SUM(LARGE(U81:Z81,{1,2}))</f>
        <v>0</v>
      </c>
      <c r="U81" s="57">
        <f t="shared" si="11"/>
        <v>0</v>
      </c>
      <c r="V81" s="57">
        <f t="shared" si="12"/>
        <v>0</v>
      </c>
      <c r="W81" s="57">
        <f t="shared" si="13"/>
        <v>0</v>
      </c>
      <c r="X81" s="57">
        <f t="shared" si="14"/>
        <v>0</v>
      </c>
      <c r="Y81" s="57">
        <f t="shared" si="9"/>
        <v>0</v>
      </c>
      <c r="Z81" s="57">
        <f t="shared" si="10"/>
        <v>0</v>
      </c>
      <c r="AE81" s="59"/>
    </row>
    <row r="82" spans="1:31" ht="15.75" x14ac:dyDescent="0.25">
      <c r="A82" s="70">
        <v>79</v>
      </c>
      <c r="B82" s="63"/>
      <c r="C82" s="63"/>
      <c r="D82" s="63"/>
      <c r="E82" s="71"/>
      <c r="G82" s="68"/>
      <c r="H82" s="64"/>
      <c r="I82" s="61"/>
      <c r="J82" s="62"/>
      <c r="M82" s="69"/>
      <c r="N82" s="69"/>
      <c r="O82" s="69"/>
      <c r="P82" s="69"/>
      <c r="Q82" s="76">
        <f t="array" ref="Q82">SUM(LARGE(U82:Z82,{1,2}))</f>
        <v>0</v>
      </c>
      <c r="U82" s="57">
        <f t="shared" si="11"/>
        <v>0</v>
      </c>
      <c r="V82" s="57">
        <f t="shared" si="12"/>
        <v>0</v>
      </c>
      <c r="W82" s="57">
        <f t="shared" si="13"/>
        <v>0</v>
      </c>
      <c r="X82" s="57">
        <f t="shared" si="14"/>
        <v>0</v>
      </c>
      <c r="Y82" s="57">
        <f t="shared" si="9"/>
        <v>0</v>
      </c>
      <c r="Z82" s="57">
        <f t="shared" si="10"/>
        <v>0</v>
      </c>
    </row>
    <row r="83" spans="1:31" x14ac:dyDescent="0.25">
      <c r="A83" s="70">
        <v>80</v>
      </c>
      <c r="B83" s="72"/>
      <c r="C83" s="72"/>
      <c r="D83" s="72"/>
      <c r="I83" s="61"/>
      <c r="U83" s="57">
        <f t="shared" si="11"/>
        <v>0</v>
      </c>
      <c r="V83" s="57">
        <f t="shared" si="12"/>
        <v>0</v>
      </c>
      <c r="W83" s="57">
        <f t="shared" si="13"/>
        <v>0</v>
      </c>
      <c r="X83" s="57">
        <f t="shared" si="14"/>
        <v>0</v>
      </c>
      <c r="Y83" s="57">
        <f t="shared" si="9"/>
        <v>0</v>
      </c>
      <c r="Z83" s="57">
        <f t="shared" si="10"/>
        <v>0</v>
      </c>
    </row>
    <row r="84" spans="1:31" x14ac:dyDescent="0.25">
      <c r="A84" s="70">
        <v>81</v>
      </c>
      <c r="I84" s="61"/>
      <c r="U84" s="57">
        <f t="shared" si="11"/>
        <v>0</v>
      </c>
      <c r="V84" s="57">
        <f t="shared" si="12"/>
        <v>0</v>
      </c>
      <c r="W84" s="57">
        <f t="shared" si="13"/>
        <v>0</v>
      </c>
      <c r="X84" s="57">
        <f t="shared" si="14"/>
        <v>0</v>
      </c>
      <c r="Y84" s="57">
        <f t="shared" si="9"/>
        <v>0</v>
      </c>
      <c r="Z84" s="57">
        <f t="shared" si="10"/>
        <v>0</v>
      </c>
    </row>
    <row r="85" spans="1:31" x14ac:dyDescent="0.25">
      <c r="A85" s="70">
        <v>82</v>
      </c>
      <c r="I85" s="61"/>
      <c r="U85" s="57">
        <f t="shared" si="11"/>
        <v>0</v>
      </c>
      <c r="V85" s="57">
        <f t="shared" si="12"/>
        <v>0</v>
      </c>
      <c r="W85" s="57">
        <f t="shared" si="13"/>
        <v>0</v>
      </c>
      <c r="X85" s="57">
        <f t="shared" si="14"/>
        <v>0</v>
      </c>
      <c r="Y85" s="57">
        <f t="shared" si="9"/>
        <v>0</v>
      </c>
      <c r="Z85" s="57">
        <f t="shared" si="10"/>
        <v>0</v>
      </c>
    </row>
    <row r="86" spans="1:31" x14ac:dyDescent="0.25">
      <c r="U86" s="57">
        <f t="shared" si="11"/>
        <v>0</v>
      </c>
      <c r="V86" s="57">
        <f t="shared" si="12"/>
        <v>0</v>
      </c>
      <c r="W86" s="57">
        <f t="shared" si="13"/>
        <v>0</v>
      </c>
      <c r="X86" s="57">
        <f t="shared" si="14"/>
        <v>0</v>
      </c>
      <c r="Y86" s="57">
        <f t="shared" si="9"/>
        <v>0</v>
      </c>
      <c r="Z86" s="57">
        <f t="shared" si="10"/>
        <v>0</v>
      </c>
    </row>
    <row r="87" spans="1:31" x14ac:dyDescent="0.25">
      <c r="U87" s="57">
        <f t="shared" si="11"/>
        <v>0</v>
      </c>
      <c r="V87" s="57">
        <f t="shared" si="12"/>
        <v>0</v>
      </c>
      <c r="W87" s="57">
        <f t="shared" si="13"/>
        <v>0</v>
      </c>
      <c r="X87" s="57">
        <f t="shared" si="14"/>
        <v>0</v>
      </c>
      <c r="Y87" s="57">
        <f t="shared" si="9"/>
        <v>0</v>
      </c>
      <c r="Z87" s="57">
        <f t="shared" si="10"/>
        <v>0</v>
      </c>
    </row>
    <row r="88" spans="1:31" x14ac:dyDescent="0.25">
      <c r="U88" s="57">
        <f t="shared" si="11"/>
        <v>0</v>
      </c>
      <c r="V88" s="57">
        <f t="shared" si="12"/>
        <v>0</v>
      </c>
      <c r="W88" s="57">
        <f t="shared" si="13"/>
        <v>0</v>
      </c>
      <c r="X88" s="57">
        <f t="shared" si="14"/>
        <v>0</v>
      </c>
      <c r="Y88" s="57">
        <f t="shared" si="9"/>
        <v>0</v>
      </c>
      <c r="Z88" s="57">
        <f t="shared" si="10"/>
        <v>0</v>
      </c>
    </row>
  </sheetData>
  <sortState ref="B4:Q80">
    <sortCondition descending="1" ref="Q4:Q80"/>
  </sortState>
  <mergeCells count="12">
    <mergeCell ref="K2:L2"/>
    <mergeCell ref="Q2:Q3"/>
    <mergeCell ref="A1:Q1"/>
    <mergeCell ref="A2:A3"/>
    <mergeCell ref="B2:B3"/>
    <mergeCell ref="C2:C3"/>
    <mergeCell ref="D2:D3"/>
    <mergeCell ref="E2:F2"/>
    <mergeCell ref="G2:H2"/>
    <mergeCell ref="I2:J2"/>
    <mergeCell ref="M2:N2"/>
    <mergeCell ref="O2:P2"/>
  </mergeCells>
  <conditionalFormatting sqref="B4:B61">
    <cfRule type="duplicateValues" dxfId="2" priority="5"/>
  </conditionalFormatting>
  <conditionalFormatting sqref="B4:B74">
    <cfRule type="duplicateValues" dxfId="1" priority="1"/>
    <cfRule type="duplicateValues" dxfId="0" priority="2"/>
  </conditionalFormatting>
  <pageMargins left="0.7" right="0.7" top="0.75" bottom="0.75" header="0.3" footer="0.3"/>
  <pageSetup paperSize="9" scale="2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="85" zoomScaleNormal="85" workbookViewId="0">
      <selection activeCell="I27" sqref="A1:XFD1048576"/>
    </sheetView>
  </sheetViews>
  <sheetFormatPr defaultColWidth="8.85546875" defaultRowHeight="16.149999999999999" customHeight="1" x14ac:dyDescent="0.25"/>
  <cols>
    <col min="1" max="1" width="24.28515625" style="31" customWidth="1"/>
    <col min="2" max="2" width="8.85546875" style="31"/>
    <col min="3" max="3" width="20.7109375" style="31" customWidth="1"/>
    <col min="5" max="16384" width="8.85546875" style="31"/>
  </cols>
  <sheetData>
    <row r="1" spans="1:5" ht="16.149999999999999" customHeight="1" x14ac:dyDescent="0.25">
      <c r="A1"/>
      <c r="B1" s="51"/>
    </row>
    <row r="2" spans="1:5" ht="16.149999999999999" customHeight="1" x14ac:dyDescent="0.25">
      <c r="A2"/>
      <c r="B2" s="51"/>
    </row>
    <row r="3" spans="1:5" ht="16.149999999999999" customHeight="1" x14ac:dyDescent="0.25">
      <c r="A3"/>
      <c r="B3" s="9"/>
    </row>
    <row r="4" spans="1:5" ht="16.149999999999999" customHeight="1" x14ac:dyDescent="0.25">
      <c r="A4"/>
      <c r="B4" s="51"/>
    </row>
    <row r="5" spans="1:5" ht="16.149999999999999" customHeight="1" x14ac:dyDescent="0.25">
      <c r="A5"/>
    </row>
    <row r="6" spans="1:5" ht="16.149999999999999" customHeight="1" x14ac:dyDescent="0.25">
      <c r="A6"/>
      <c r="B6" s="52"/>
    </row>
    <row r="7" spans="1:5" ht="16.149999999999999" customHeight="1" x14ac:dyDescent="0.25">
      <c r="A7"/>
    </row>
    <row r="8" spans="1:5" ht="16.149999999999999" customHeight="1" x14ac:dyDescent="0.25">
      <c r="A8"/>
      <c r="B8" s="52"/>
    </row>
    <row r="9" spans="1:5" ht="16.149999999999999" customHeight="1" x14ac:dyDescent="0.25">
      <c r="A9"/>
      <c r="B9" s="52"/>
    </row>
    <row r="10" spans="1:5" ht="16.149999999999999" customHeight="1" x14ac:dyDescent="0.25">
      <c r="A10"/>
      <c r="E10" s="32"/>
    </row>
    <row r="11" spans="1:5" ht="16.149999999999999" customHeight="1" x14ac:dyDescent="0.25">
      <c r="A11"/>
    </row>
    <row r="12" spans="1:5" ht="16.149999999999999" customHeight="1" x14ac:dyDescent="0.25">
      <c r="A12"/>
    </row>
    <row r="13" spans="1:5" ht="16.149999999999999" customHeight="1" x14ac:dyDescent="0.25">
      <c r="A13"/>
    </row>
    <row r="14" spans="1:5" ht="16.149999999999999" customHeight="1" x14ac:dyDescent="0.25">
      <c r="A14"/>
    </row>
    <row r="15" spans="1:5" ht="16.149999999999999" customHeight="1" x14ac:dyDescent="0.25">
      <c r="A15"/>
    </row>
    <row r="16" spans="1:5" ht="16.149999999999999" customHeight="1" x14ac:dyDescent="0.25">
      <c r="A16"/>
    </row>
    <row r="17" spans="1:1" ht="16.149999999999999" customHeight="1" x14ac:dyDescent="0.25">
      <c r="A17"/>
    </row>
    <row r="18" spans="1:1" ht="16.149999999999999" customHeight="1" x14ac:dyDescent="0.25">
      <c r="A18"/>
    </row>
    <row r="19" spans="1:1" ht="16.149999999999999" customHeight="1" x14ac:dyDescent="0.25">
      <c r="A19"/>
    </row>
    <row r="20" spans="1:1" ht="16.149999999999999" customHeight="1" x14ac:dyDescent="0.25">
      <c r="A20"/>
    </row>
    <row r="21" spans="1:1" ht="16.149999999999999" customHeight="1" x14ac:dyDescent="0.25">
      <c r="A21"/>
    </row>
    <row r="22" spans="1:1" ht="16.149999999999999" customHeight="1" x14ac:dyDescent="0.25">
      <c r="A22"/>
    </row>
    <row r="23" spans="1:1" ht="16.149999999999999" customHeight="1" x14ac:dyDescent="0.25">
      <c r="A23"/>
    </row>
    <row r="24" spans="1:1" ht="16.149999999999999" customHeight="1" x14ac:dyDescent="0.25">
      <c r="A24"/>
    </row>
  </sheetData>
  <sortState ref="A1:E24">
    <sortCondition descending="1" ref="E1:E2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Текст</vt:lpstr>
      <vt:lpstr>Формулы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2025-04-28T09:07:51Z</dcterms:modified>
</cp:coreProperties>
</file>