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6C5BDF5-8DE3-4FF2-8626-2919DE4921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екст" sheetId="2" r:id="rId1"/>
    <sheet name="Формулы" sheetId="1" r:id="rId2"/>
    <sheet name="Лист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7" i="1"/>
  <c r="M35" i="1"/>
  <c r="M43" i="1"/>
  <c r="M51" i="1"/>
  <c r="M59" i="1"/>
  <c r="M67" i="1"/>
  <c r="M75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T60" i="1"/>
  <c r="T66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1" i="1"/>
  <c r="T62" i="1"/>
  <c r="T63" i="1"/>
  <c r="T64" i="1"/>
  <c r="T65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4" i="1"/>
  <c r="Q4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Q98" i="1"/>
  <c r="R98" i="1"/>
  <c r="S98" i="1"/>
  <c r="Q99" i="1"/>
  <c r="R99" i="1"/>
  <c r="S99" i="1"/>
  <c r="Q100" i="1"/>
  <c r="R100" i="1"/>
  <c r="S100" i="1"/>
  <c r="Q101" i="1"/>
  <c r="R101" i="1"/>
  <c r="S101" i="1"/>
  <c r="Q102" i="1"/>
  <c r="R102" i="1"/>
  <c r="S10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5" i="1"/>
  <c r="M5" i="1" s="1"/>
  <c r="R5" i="1"/>
  <c r="S5" i="1"/>
  <c r="Q6" i="1"/>
  <c r="M6" i="1" s="1"/>
  <c r="R6" i="1"/>
  <c r="S6" i="1"/>
  <c r="Q7" i="1"/>
  <c r="M7" i="1" s="1"/>
  <c r="R7" i="1"/>
  <c r="S7" i="1"/>
  <c r="Q8" i="1"/>
  <c r="M8" i="1" s="1"/>
  <c r="R8" i="1"/>
  <c r="S8" i="1"/>
  <c r="Q9" i="1"/>
  <c r="M9" i="1" s="1"/>
  <c r="R9" i="1"/>
  <c r="S9" i="1"/>
  <c r="Q10" i="1"/>
  <c r="M10" i="1" s="1"/>
  <c r="R10" i="1"/>
  <c r="S10" i="1"/>
  <c r="Q11" i="1"/>
  <c r="M11" i="1" s="1"/>
  <c r="R11" i="1"/>
  <c r="S11" i="1"/>
  <c r="Q12" i="1"/>
  <c r="M12" i="1" s="1"/>
  <c r="R12" i="1"/>
  <c r="S12" i="1"/>
  <c r="Q13" i="1"/>
  <c r="M13" i="1" s="1"/>
  <c r="R13" i="1"/>
  <c r="S13" i="1"/>
  <c r="Q14" i="1"/>
  <c r="M14" i="1" s="1"/>
  <c r="R14" i="1"/>
  <c r="S14" i="1"/>
  <c r="Q15" i="1"/>
  <c r="M15" i="1" s="1"/>
  <c r="R15" i="1"/>
  <c r="S15" i="1"/>
  <c r="Q16" i="1"/>
  <c r="M16" i="1" s="1"/>
  <c r="R16" i="1"/>
  <c r="S16" i="1"/>
  <c r="Q17" i="1"/>
  <c r="R17" i="1"/>
  <c r="S17" i="1"/>
  <c r="M17" i="1" s="1"/>
  <c r="Q18" i="1"/>
  <c r="M18" i="1" s="1"/>
  <c r="R18" i="1"/>
  <c r="S18" i="1"/>
  <c r="Q19" i="1"/>
  <c r="R19" i="1"/>
  <c r="S19" i="1"/>
  <c r="Q20" i="1"/>
  <c r="R20" i="1"/>
  <c r="S20" i="1"/>
  <c r="M20" i="1" s="1"/>
  <c r="Q21" i="1"/>
  <c r="M21" i="1" s="1"/>
  <c r="R21" i="1"/>
  <c r="S21" i="1"/>
  <c r="Q22" i="1"/>
  <c r="M22" i="1" s="1"/>
  <c r="R22" i="1"/>
  <c r="S22" i="1"/>
  <c r="Q23" i="1"/>
  <c r="M23" i="1" s="1"/>
  <c r="R23" i="1"/>
  <c r="S23" i="1"/>
  <c r="Q24" i="1"/>
  <c r="M24" i="1" s="1"/>
  <c r="R24" i="1"/>
  <c r="S24" i="1"/>
  <c r="Q25" i="1"/>
  <c r="M25" i="1" s="1"/>
  <c r="R25" i="1"/>
  <c r="S25" i="1"/>
  <c r="Q26" i="1"/>
  <c r="M26" i="1" s="1"/>
  <c r="R26" i="1"/>
  <c r="S26" i="1"/>
  <c r="Q27" i="1"/>
  <c r="R27" i="1"/>
  <c r="S27" i="1"/>
  <c r="Q28" i="1"/>
  <c r="R28" i="1"/>
  <c r="S28" i="1"/>
  <c r="M28" i="1" s="1"/>
  <c r="Q29" i="1"/>
  <c r="M29" i="1" s="1"/>
  <c r="R29" i="1"/>
  <c r="S29" i="1"/>
  <c r="Q30" i="1"/>
  <c r="M30" i="1" s="1"/>
  <c r="R30" i="1"/>
  <c r="S30" i="1"/>
  <c r="Q31" i="1"/>
  <c r="M31" i="1" s="1"/>
  <c r="R31" i="1"/>
  <c r="S31" i="1"/>
  <c r="Q32" i="1"/>
  <c r="M32" i="1" s="1"/>
  <c r="R32" i="1"/>
  <c r="S32" i="1"/>
  <c r="Q33" i="1"/>
  <c r="M33" i="1" s="1"/>
  <c r="R33" i="1"/>
  <c r="S33" i="1"/>
  <c r="Q34" i="1"/>
  <c r="M34" i="1" s="1"/>
  <c r="R34" i="1"/>
  <c r="S34" i="1"/>
  <c r="Q35" i="1"/>
  <c r="R35" i="1"/>
  <c r="S35" i="1"/>
  <c r="Q36" i="1"/>
  <c r="R36" i="1"/>
  <c r="S36" i="1"/>
  <c r="M36" i="1" s="1"/>
  <c r="Q37" i="1"/>
  <c r="M37" i="1" s="1"/>
  <c r="R37" i="1"/>
  <c r="S37" i="1"/>
  <c r="Q38" i="1"/>
  <c r="M38" i="1" s="1"/>
  <c r="R38" i="1"/>
  <c r="S38" i="1"/>
  <c r="Q39" i="1"/>
  <c r="M39" i="1" s="1"/>
  <c r="R39" i="1"/>
  <c r="S39" i="1"/>
  <c r="Q40" i="1"/>
  <c r="M40" i="1" s="1"/>
  <c r="R40" i="1"/>
  <c r="S40" i="1"/>
  <c r="Q41" i="1"/>
  <c r="M41" i="1" s="1"/>
  <c r="R41" i="1"/>
  <c r="S41" i="1"/>
  <c r="Q42" i="1"/>
  <c r="M42" i="1" s="1"/>
  <c r="R42" i="1"/>
  <c r="S42" i="1"/>
  <c r="Q43" i="1"/>
  <c r="R43" i="1"/>
  <c r="S43" i="1"/>
  <c r="Q44" i="1"/>
  <c r="R44" i="1"/>
  <c r="S44" i="1"/>
  <c r="M44" i="1" s="1"/>
  <c r="Q45" i="1"/>
  <c r="M45" i="1" s="1"/>
  <c r="R45" i="1"/>
  <c r="S45" i="1"/>
  <c r="Q46" i="1"/>
  <c r="M46" i="1" s="1"/>
  <c r="R46" i="1"/>
  <c r="S46" i="1"/>
  <c r="Q47" i="1"/>
  <c r="M47" i="1" s="1"/>
  <c r="R47" i="1"/>
  <c r="S47" i="1"/>
  <c r="Q48" i="1"/>
  <c r="M48" i="1" s="1"/>
  <c r="R48" i="1"/>
  <c r="S48" i="1"/>
  <c r="Q49" i="1"/>
  <c r="M49" i="1" s="1"/>
  <c r="R49" i="1"/>
  <c r="S49" i="1"/>
  <c r="Q50" i="1"/>
  <c r="M50" i="1" s="1"/>
  <c r="R50" i="1"/>
  <c r="S50" i="1"/>
  <c r="Q51" i="1"/>
  <c r="R51" i="1"/>
  <c r="S51" i="1"/>
  <c r="Q52" i="1"/>
  <c r="R52" i="1"/>
  <c r="S52" i="1"/>
  <c r="M52" i="1" s="1"/>
  <c r="Q53" i="1"/>
  <c r="M53" i="1" s="1"/>
  <c r="R53" i="1"/>
  <c r="S53" i="1"/>
  <c r="Q54" i="1"/>
  <c r="M54" i="1" s="1"/>
  <c r="R54" i="1"/>
  <c r="S54" i="1"/>
  <c r="Q55" i="1"/>
  <c r="M55" i="1" s="1"/>
  <c r="R55" i="1"/>
  <c r="S55" i="1"/>
  <c r="Q56" i="1"/>
  <c r="M56" i="1" s="1"/>
  <c r="R56" i="1"/>
  <c r="S56" i="1"/>
  <c r="Q57" i="1"/>
  <c r="M57" i="1" s="1"/>
  <c r="R57" i="1"/>
  <c r="S57" i="1"/>
  <c r="Q58" i="1"/>
  <c r="M58" i="1" s="1"/>
  <c r="R58" i="1"/>
  <c r="S58" i="1"/>
  <c r="Q59" i="1"/>
  <c r="R59" i="1"/>
  <c r="S59" i="1"/>
  <c r="Q60" i="1"/>
  <c r="R60" i="1"/>
  <c r="S60" i="1"/>
  <c r="M60" i="1" s="1"/>
  <c r="Q61" i="1"/>
  <c r="M61" i="1" s="1"/>
  <c r="R61" i="1"/>
  <c r="S61" i="1"/>
  <c r="Q62" i="1"/>
  <c r="M62" i="1" s="1"/>
  <c r="R62" i="1"/>
  <c r="S62" i="1"/>
  <c r="Q63" i="1"/>
  <c r="M63" i="1" s="1"/>
  <c r="R63" i="1"/>
  <c r="S63" i="1"/>
  <c r="Q64" i="1"/>
  <c r="M64" i="1" s="1"/>
  <c r="R64" i="1"/>
  <c r="S64" i="1"/>
  <c r="Q65" i="1"/>
  <c r="M65" i="1" s="1"/>
  <c r="R65" i="1"/>
  <c r="S65" i="1"/>
  <c r="Q66" i="1"/>
  <c r="M66" i="1" s="1"/>
  <c r="R66" i="1"/>
  <c r="S66" i="1"/>
  <c r="Q67" i="1"/>
  <c r="R67" i="1"/>
  <c r="S67" i="1"/>
  <c r="Q68" i="1"/>
  <c r="R68" i="1"/>
  <c r="S68" i="1"/>
  <c r="M68" i="1" s="1"/>
  <c r="Q69" i="1"/>
  <c r="M69" i="1" s="1"/>
  <c r="R69" i="1"/>
  <c r="S69" i="1"/>
  <c r="Q70" i="1"/>
  <c r="M70" i="1" s="1"/>
  <c r="R70" i="1"/>
  <c r="S70" i="1"/>
  <c r="Q71" i="1"/>
  <c r="M71" i="1" s="1"/>
  <c r="R71" i="1"/>
  <c r="S71" i="1"/>
  <c r="Q72" i="1"/>
  <c r="M72" i="1" s="1"/>
  <c r="R72" i="1"/>
  <c r="S72" i="1"/>
  <c r="Q73" i="1"/>
  <c r="M73" i="1" s="1"/>
  <c r="R73" i="1"/>
  <c r="S73" i="1"/>
  <c r="Q74" i="1"/>
  <c r="M74" i="1" s="1"/>
  <c r="R74" i="1"/>
  <c r="S74" i="1"/>
  <c r="Q75" i="1"/>
  <c r="R75" i="1"/>
  <c r="S75" i="1"/>
  <c r="Q76" i="1"/>
  <c r="R76" i="1"/>
  <c r="S76" i="1"/>
  <c r="M76" i="1" s="1"/>
  <c r="Q77" i="1"/>
  <c r="M77" i="1" s="1"/>
  <c r="R77" i="1"/>
  <c r="S77" i="1"/>
  <c r="Q78" i="1"/>
  <c r="M78" i="1" s="1"/>
  <c r="R78" i="1"/>
  <c r="S78" i="1"/>
  <c r="Q79" i="1"/>
  <c r="M79" i="1" s="1"/>
  <c r="R79" i="1"/>
  <c r="S79" i="1"/>
  <c r="Q80" i="1"/>
  <c r="M80" i="1" s="1"/>
  <c r="R80" i="1"/>
  <c r="S80" i="1"/>
  <c r="Q81" i="1"/>
  <c r="M81" i="1" s="1"/>
  <c r="R81" i="1"/>
  <c r="S81" i="1"/>
  <c r="Q82" i="1"/>
  <c r="M82" i="1" s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AB40" i="1"/>
  <c r="S4" i="1" l="1"/>
  <c r="R4" i="1"/>
  <c r="M4" i="1" s="1"/>
</calcChain>
</file>

<file path=xl/sharedStrings.xml><?xml version="1.0" encoding="utf-8"?>
<sst xmlns="http://schemas.openxmlformats.org/spreadsheetml/2006/main" count="353" uniqueCount="108">
  <si>
    <t>Место</t>
  </si>
  <si>
    <t>Г.Р.</t>
  </si>
  <si>
    <t>Регион</t>
  </si>
  <si>
    <t>Рейтинг</t>
  </si>
  <si>
    <t>Очки</t>
  </si>
  <si>
    <t>Челябинская область</t>
  </si>
  <si>
    <t>Нижегородская область</t>
  </si>
  <si>
    <t>Кировская область</t>
  </si>
  <si>
    <t>Санкт-Петербург</t>
  </si>
  <si>
    <t>Самарская область</t>
  </si>
  <si>
    <t>Московская область</t>
  </si>
  <si>
    <t>Свердловская область</t>
  </si>
  <si>
    <t>Фамилия, имя</t>
  </si>
  <si>
    <t>Калининградская область</t>
  </si>
  <si>
    <t>Ивановская область</t>
  </si>
  <si>
    <t>Рейтинг 2025 года девушки 13-14 лет</t>
  </si>
  <si>
    <t>Киров - 26</t>
  </si>
  <si>
    <t>Кириллова Мария Романовна</t>
  </si>
  <si>
    <t>Кулева Мария Андреевна</t>
  </si>
  <si>
    <t>Лопатина Елизавета Юрьевна</t>
  </si>
  <si>
    <t>Шкутяк Кира Андреевна</t>
  </si>
  <si>
    <t>Куцак Валерия Романовна</t>
  </si>
  <si>
    <t>Вовина Анна Владиславовна</t>
  </si>
  <si>
    <t>Кардан Софья Аслановна</t>
  </si>
  <si>
    <t>Пузиенко Вероника Евгеньевна</t>
  </si>
  <si>
    <t>Коршунова Виктория Владимировна</t>
  </si>
  <si>
    <t>Галимова Полина Рафаэлевна</t>
  </si>
  <si>
    <t>Агеева Полина Алексеевна</t>
  </si>
  <si>
    <t>Музалькова Елизавета Михайловна</t>
  </si>
  <si>
    <t>Морибель Николь Сергеевна</t>
  </si>
  <si>
    <t>Мамедова Диана Георгиевна</t>
  </si>
  <si>
    <t>Ершова Софья Сергеевна</t>
  </si>
  <si>
    <t>Бакина Анастасия Кириловна</t>
  </si>
  <si>
    <t>Хайбуллина Дина Эдуардовна</t>
  </si>
  <si>
    <t>Трефилова Екатерина Денисова</t>
  </si>
  <si>
    <t>Шарапова Алена Евгеньевна</t>
  </si>
  <si>
    <t>Ткаля Мария Олеговна</t>
  </si>
  <si>
    <t>Карабанова Ярослава Андреевна</t>
  </si>
  <si>
    <t>Каширская Ева Кирилловна</t>
  </si>
  <si>
    <t>Шкутяк Виктория Андреевна</t>
  </si>
  <si>
    <t>Зелинская Яна Сергеевна</t>
  </si>
  <si>
    <t>Елуферьева Виктория Олеговна</t>
  </si>
  <si>
    <t>Павлишина София Евгеньевна</t>
  </si>
  <si>
    <t>Александрова Дарья Александровна</t>
  </si>
  <si>
    <t>Коломейцева Таисия Дмитриевна</t>
  </si>
  <si>
    <t>Фетисова Мария Станиславовна</t>
  </si>
  <si>
    <t>Идрисова София Ренатовна</t>
  </si>
  <si>
    <t>Григолия Арианна Вианоровна</t>
  </si>
  <si>
    <t>Гарифова Мария Андреевна</t>
  </si>
  <si>
    <t>Зайкова Александра Олеговна</t>
  </si>
  <si>
    <t>Ситникова Алина Александровна</t>
  </si>
  <si>
    <t>Санникова Дарья Ивановна</t>
  </si>
  <si>
    <t>Бифова Милана Ренатовна</t>
  </si>
  <si>
    <t>Димова Дарья Александровна</t>
  </si>
  <si>
    <t>Торопова Дарьяна Тимуровна</t>
  </si>
  <si>
    <t>Парфенова Елизавета Евгеньевна</t>
  </si>
  <si>
    <t>Филинкова Наталья Михайловна</t>
  </si>
  <si>
    <t>Веденяпина Милана Дмитриевна</t>
  </si>
  <si>
    <t>Мизюльченкова Екатерина Леонидовна</t>
  </si>
  <si>
    <t>Карамышева Аврора Алексеевна</t>
  </si>
  <si>
    <t>Михальчук Анастасия Александровна</t>
  </si>
  <si>
    <t>Дугина Варвара Андреевна</t>
  </si>
  <si>
    <t>Соловьева Александра Алексеевна</t>
  </si>
  <si>
    <t>Максимова Вера Дмитриевна</t>
  </si>
  <si>
    <t>Жданова Майя Кирилловна</t>
  </si>
  <si>
    <t>Харламова Карина Юрьевна</t>
  </si>
  <si>
    <t>Попова Екатерина Станиславовна</t>
  </si>
  <si>
    <t>Новоженина Анна Сергеевна</t>
  </si>
  <si>
    <t>Когтева Полина Михайловна</t>
  </si>
  <si>
    <t>Колягина Дарья Константиновна</t>
  </si>
  <si>
    <t>Кабардино-Балкарская Республика</t>
  </si>
  <si>
    <t>Новосибирская область</t>
  </si>
  <si>
    <t>Удмуртская Республика</t>
  </si>
  <si>
    <t>Костромская область</t>
  </si>
  <si>
    <t xml:space="preserve">Киров </t>
  </si>
  <si>
    <t>Краснодар</t>
  </si>
  <si>
    <t>ПР Киров</t>
  </si>
  <si>
    <t>Зайцева Виктория Юрьевна</t>
  </si>
  <si>
    <t>Москва</t>
  </si>
  <si>
    <t>Гордеева Кира Сергеевна</t>
  </si>
  <si>
    <t>Маслова Василиса Вячеславовна</t>
  </si>
  <si>
    <t>Иванова Кристина Ивановна</t>
  </si>
  <si>
    <t>Силантьева Агата Михайловна</t>
  </si>
  <si>
    <t>Овчинникова Софья Павловна</t>
  </si>
  <si>
    <t>Сульдина Виктория Анатольевна</t>
  </si>
  <si>
    <t>Корякина Екатерина Алексеевна</t>
  </si>
  <si>
    <t>Припутина Елизавета Сергеевна</t>
  </si>
  <si>
    <t>Куликова Софья Андреевна</t>
  </si>
  <si>
    <t>Головлева Софья Дмитриевна</t>
  </si>
  <si>
    <t>Поскребышева Софья Константиновна</t>
  </si>
  <si>
    <t>Дудина Мария Александровна</t>
  </si>
  <si>
    <t>Амосова Мария Геннадьевна</t>
  </si>
  <si>
    <t>Кузнецова Александра Евгеньевна</t>
  </si>
  <si>
    <t>Кузнецова Дарья Евгеньевна</t>
  </si>
  <si>
    <t>Тупиченко Арина Александровна</t>
  </si>
  <si>
    <t>Краснодарский край</t>
  </si>
  <si>
    <t>Дьячкова Милана Александровна</t>
  </si>
  <si>
    <t>Юдина Алиса Денисовна</t>
  </si>
  <si>
    <t>Смоленская область</t>
  </si>
  <si>
    <t>Вигинская Эмилия Сергеевна</t>
  </si>
  <si>
    <t>Ростовская область</t>
  </si>
  <si>
    <t>Кущий Анастасия Андреевна</t>
  </si>
  <si>
    <t>Новик Виолетта Сергеевна</t>
  </si>
  <si>
    <t>Гирченко Марина Владимировна</t>
  </si>
  <si>
    <t>Вигинская Милана Сергеевна</t>
  </si>
  <si>
    <t>Калмукиди Полина Анастасовна</t>
  </si>
  <si>
    <t>Сидоренко Ксения Евгеньевна</t>
  </si>
  <si>
    <t>Мастика Варвара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</si>
</sst>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1" applyFont="0" applyBorder="0" applyAlignment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/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/>
    <xf numFmtId="0" fontId="3" fillId="0" borderId="27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2" fillId="0" borderId="27" xfId="0" applyNumberFormat="1" applyFont="1" applyBorder="1"/>
    <xf numFmtId="164" fontId="2" fillId="0" borderId="27" xfId="0" applyNumberFormat="1" applyFont="1" applyBorder="1" applyAlignment="1">
      <alignment wrapText="1"/>
    </xf>
    <xf numFmtId="164" fontId="2" fillId="0" borderId="27" xfId="0" applyNumberFormat="1" applyFont="1" applyBorder="1" applyAlignment="1">
      <alignment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2">
    <cellStyle name="Обычный" xfId="0" builtinId="0"/>
    <cellStyle name="Стиль 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44"/>
  <sheetViews>
    <sheetView tabSelected="1" zoomScale="70" zoomScaleNormal="70" workbookViewId="0">
      <selection activeCell="O34" sqref="O34"/>
    </sheetView>
  </sheetViews>
  <sheetFormatPr defaultColWidth="6.88671875" defaultRowHeight="14.4" x14ac:dyDescent="0.3"/>
  <cols>
    <col min="1" max="1" width="7.109375" style="1" customWidth="1"/>
    <col min="2" max="2" width="36.5546875" style="1" customWidth="1"/>
    <col min="3" max="3" width="6.88671875" style="1"/>
    <col min="4" max="4" width="24.5546875" style="1" customWidth="1"/>
    <col min="5" max="5" width="6.88671875" style="2"/>
    <col min="6" max="6" width="6.88671875" style="3"/>
    <col min="7" max="8" width="6.88671875" style="1"/>
    <col min="9" max="9" width="6.88671875" style="2"/>
    <col min="10" max="10" width="6.109375" style="1" customWidth="1"/>
    <col min="11" max="11" width="6.88671875" style="2"/>
    <col min="12" max="12" width="6.88671875" style="3"/>
    <col min="13" max="13" width="10.21875" style="4" customWidth="1"/>
    <col min="14" max="14" width="6.88671875" style="5"/>
    <col min="15" max="15" width="9.109375" style="1" customWidth="1"/>
    <col min="16" max="16384" width="6.88671875" style="1"/>
  </cols>
  <sheetData>
    <row r="1" spans="1:16" ht="15" customHeight="1" thickBot="1" x14ac:dyDescent="0.3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/>
      <c r="O1"/>
      <c r="P1"/>
    </row>
    <row r="2" spans="1:16" ht="28.95" customHeight="1" thickBot="1" x14ac:dyDescent="0.35">
      <c r="A2" s="81" t="s">
        <v>0</v>
      </c>
      <c r="B2" s="80" t="s">
        <v>12</v>
      </c>
      <c r="C2" s="80" t="s">
        <v>1</v>
      </c>
      <c r="D2" s="81" t="s">
        <v>2</v>
      </c>
      <c r="E2" s="72" t="s">
        <v>16</v>
      </c>
      <c r="F2" s="73"/>
      <c r="G2" s="72" t="s">
        <v>74</v>
      </c>
      <c r="H2" s="73"/>
      <c r="I2" s="72" t="s">
        <v>75</v>
      </c>
      <c r="J2" s="73"/>
      <c r="K2" s="72" t="s">
        <v>76</v>
      </c>
      <c r="L2" s="73"/>
      <c r="M2" s="87" t="s">
        <v>3</v>
      </c>
      <c r="N2"/>
      <c r="O2"/>
      <c r="P2"/>
    </row>
    <row r="3" spans="1:16" ht="15" customHeight="1" thickBot="1" x14ac:dyDescent="0.35">
      <c r="A3" s="84"/>
      <c r="B3" s="85"/>
      <c r="C3" s="85"/>
      <c r="D3" s="86"/>
      <c r="E3" s="7" t="s">
        <v>0</v>
      </c>
      <c r="F3" s="7" t="s">
        <v>4</v>
      </c>
      <c r="G3" s="7" t="s">
        <v>0</v>
      </c>
      <c r="H3" s="8" t="s">
        <v>4</v>
      </c>
      <c r="I3" s="7" t="s">
        <v>0</v>
      </c>
      <c r="J3" s="9" t="s">
        <v>4</v>
      </c>
      <c r="K3" s="7" t="s">
        <v>0</v>
      </c>
      <c r="L3" s="7" t="s">
        <v>4</v>
      </c>
      <c r="M3" s="88"/>
      <c r="N3"/>
      <c r="O3"/>
      <c r="P3"/>
    </row>
    <row r="4" spans="1:16" ht="13.95" customHeight="1" x14ac:dyDescent="0.3">
      <c r="A4" s="47">
        <v>1</v>
      </c>
      <c r="B4" s="45" t="s">
        <v>21</v>
      </c>
      <c r="C4" s="56">
        <v>41185</v>
      </c>
      <c r="D4" s="26" t="s">
        <v>8</v>
      </c>
      <c r="E4" s="48">
        <v>5</v>
      </c>
      <c r="F4" s="49">
        <v>29</v>
      </c>
      <c r="G4" s="36">
        <v>2</v>
      </c>
      <c r="H4" s="23">
        <v>36</v>
      </c>
      <c r="I4" s="53"/>
      <c r="J4" s="49"/>
      <c r="K4" s="15"/>
      <c r="L4" s="12"/>
      <c r="M4" s="16">
        <v>65</v>
      </c>
      <c r="N4"/>
      <c r="O4"/>
      <c r="P4"/>
    </row>
    <row r="5" spans="1:16" ht="13.95" customHeight="1" x14ac:dyDescent="0.3">
      <c r="A5" s="32">
        <v>2</v>
      </c>
      <c r="B5" s="45" t="s">
        <v>20</v>
      </c>
      <c r="C5" s="56">
        <v>40989</v>
      </c>
      <c r="D5" s="26" t="s">
        <v>9</v>
      </c>
      <c r="E5" s="37">
        <v>4</v>
      </c>
      <c r="F5" s="50">
        <v>31</v>
      </c>
      <c r="G5" s="34">
        <v>4</v>
      </c>
      <c r="H5" s="23">
        <v>31</v>
      </c>
      <c r="I5" s="54">
        <v>3</v>
      </c>
      <c r="J5" s="50">
        <v>33</v>
      </c>
      <c r="K5" s="15"/>
      <c r="L5" s="12"/>
      <c r="M5" s="16">
        <v>64</v>
      </c>
      <c r="N5"/>
      <c r="O5"/>
      <c r="P5"/>
    </row>
    <row r="6" spans="1:16" ht="13.95" customHeight="1" x14ac:dyDescent="0.3">
      <c r="A6" s="32">
        <v>3</v>
      </c>
      <c r="B6" s="45" t="s">
        <v>23</v>
      </c>
      <c r="C6" s="56">
        <v>41327</v>
      </c>
      <c r="D6" s="26" t="s">
        <v>70</v>
      </c>
      <c r="E6" s="51">
        <v>7</v>
      </c>
      <c r="F6" s="50">
        <v>25</v>
      </c>
      <c r="G6" s="34">
        <v>13</v>
      </c>
      <c r="H6" s="23">
        <v>18</v>
      </c>
      <c r="I6" s="54">
        <v>2</v>
      </c>
      <c r="J6" s="55">
        <v>36</v>
      </c>
      <c r="K6" s="15"/>
      <c r="L6" s="12"/>
      <c r="M6" s="16">
        <v>61</v>
      </c>
      <c r="N6"/>
      <c r="O6"/>
      <c r="P6"/>
    </row>
    <row r="7" spans="1:16" ht="13.95" customHeight="1" x14ac:dyDescent="0.3">
      <c r="A7" s="32">
        <v>4</v>
      </c>
      <c r="B7" s="45" t="s">
        <v>28</v>
      </c>
      <c r="C7" s="56">
        <v>41573</v>
      </c>
      <c r="D7" s="26" t="s">
        <v>9</v>
      </c>
      <c r="E7" s="37">
        <v>12</v>
      </c>
      <c r="F7" s="50">
        <v>19</v>
      </c>
      <c r="G7" s="34">
        <v>10</v>
      </c>
      <c r="H7" s="23">
        <v>21</v>
      </c>
      <c r="I7" s="54">
        <v>4</v>
      </c>
      <c r="J7" s="50">
        <v>31</v>
      </c>
      <c r="K7" s="15"/>
      <c r="L7" s="12"/>
      <c r="M7" s="16">
        <v>52</v>
      </c>
      <c r="N7"/>
      <c r="O7"/>
      <c r="P7"/>
    </row>
    <row r="8" spans="1:16" ht="13.95" customHeight="1" x14ac:dyDescent="0.3">
      <c r="A8" s="32">
        <v>5</v>
      </c>
      <c r="B8" s="26" t="s">
        <v>25</v>
      </c>
      <c r="C8" s="57">
        <v>41243</v>
      </c>
      <c r="D8" s="26" t="s">
        <v>7</v>
      </c>
      <c r="E8" s="51">
        <v>9</v>
      </c>
      <c r="F8" s="50">
        <v>22</v>
      </c>
      <c r="G8" s="34">
        <v>8</v>
      </c>
      <c r="H8" s="23">
        <v>23</v>
      </c>
      <c r="I8" s="54"/>
      <c r="J8" s="55"/>
      <c r="K8" s="19"/>
      <c r="L8" s="17"/>
      <c r="M8" s="16">
        <v>45</v>
      </c>
      <c r="N8"/>
      <c r="O8"/>
      <c r="P8"/>
    </row>
    <row r="9" spans="1:16" ht="13.95" customHeight="1" x14ac:dyDescent="0.3">
      <c r="A9" s="32">
        <v>6</v>
      </c>
      <c r="B9" s="45" t="s">
        <v>32</v>
      </c>
      <c r="C9" s="56">
        <v>41605</v>
      </c>
      <c r="D9" s="26" t="s">
        <v>7</v>
      </c>
      <c r="E9" s="37">
        <v>16</v>
      </c>
      <c r="F9" s="50">
        <v>15</v>
      </c>
      <c r="G9" s="34">
        <v>5</v>
      </c>
      <c r="H9" s="23">
        <v>29</v>
      </c>
      <c r="I9" s="54"/>
      <c r="J9" s="50"/>
      <c r="K9" s="15"/>
      <c r="L9" s="12"/>
      <c r="M9" s="16">
        <v>44</v>
      </c>
      <c r="N9"/>
      <c r="O9"/>
      <c r="P9"/>
    </row>
    <row r="10" spans="1:16" ht="13.95" customHeight="1" x14ac:dyDescent="0.3">
      <c r="A10" s="32">
        <v>7</v>
      </c>
      <c r="B10" s="45" t="s">
        <v>94</v>
      </c>
      <c r="C10" s="56">
        <v>41269</v>
      </c>
      <c r="D10" s="26" t="s">
        <v>95</v>
      </c>
      <c r="E10" s="51"/>
      <c r="F10" s="50"/>
      <c r="G10" s="34"/>
      <c r="H10" s="23"/>
      <c r="I10" s="54">
        <v>1</v>
      </c>
      <c r="J10" s="50">
        <v>40</v>
      </c>
      <c r="K10" s="15"/>
      <c r="L10" s="12"/>
      <c r="M10" s="16">
        <v>40</v>
      </c>
      <c r="N10"/>
      <c r="O10"/>
      <c r="P10"/>
    </row>
    <row r="11" spans="1:16" ht="13.95" customHeight="1" x14ac:dyDescent="0.3">
      <c r="A11" s="32">
        <v>8</v>
      </c>
      <c r="B11" s="45" t="s">
        <v>77</v>
      </c>
      <c r="C11" s="56">
        <v>41131</v>
      </c>
      <c r="D11" s="26" t="s">
        <v>78</v>
      </c>
      <c r="E11" s="37"/>
      <c r="F11" s="50"/>
      <c r="G11" s="34">
        <v>1</v>
      </c>
      <c r="H11" s="23">
        <v>40</v>
      </c>
      <c r="I11" s="54"/>
      <c r="J11" s="55"/>
      <c r="K11" s="15"/>
      <c r="L11" s="12"/>
      <c r="M11" s="16">
        <v>40</v>
      </c>
      <c r="N11"/>
      <c r="O11"/>
      <c r="P11"/>
    </row>
    <row r="12" spans="1:16" ht="13.95" customHeight="1" x14ac:dyDescent="0.3">
      <c r="A12" s="32">
        <v>9</v>
      </c>
      <c r="B12" s="45" t="s">
        <v>17</v>
      </c>
      <c r="C12" s="56">
        <v>41149</v>
      </c>
      <c r="D12" s="45" t="s">
        <v>6</v>
      </c>
      <c r="E12" s="51">
        <v>1</v>
      </c>
      <c r="F12" s="50">
        <v>40</v>
      </c>
      <c r="G12" s="34"/>
      <c r="H12" s="23"/>
      <c r="I12" s="54"/>
      <c r="J12" s="50"/>
      <c r="K12" s="15"/>
      <c r="L12" s="12"/>
      <c r="M12" s="16">
        <v>40</v>
      </c>
      <c r="N12"/>
      <c r="O12"/>
      <c r="P12"/>
    </row>
    <row r="13" spans="1:16" ht="13.95" customHeight="1" x14ac:dyDescent="0.3">
      <c r="A13" s="32">
        <v>10</v>
      </c>
      <c r="B13" s="45" t="s">
        <v>26</v>
      </c>
      <c r="C13" s="58">
        <v>41303</v>
      </c>
      <c r="D13" s="45" t="s">
        <v>5</v>
      </c>
      <c r="E13" s="37">
        <v>10</v>
      </c>
      <c r="F13" s="50">
        <v>21</v>
      </c>
      <c r="G13" s="34">
        <v>14</v>
      </c>
      <c r="H13" s="23">
        <v>17</v>
      </c>
      <c r="I13" s="54"/>
      <c r="J13" s="55"/>
      <c r="K13" s="15"/>
      <c r="L13" s="12"/>
      <c r="M13" s="16">
        <v>38</v>
      </c>
      <c r="N13"/>
      <c r="O13"/>
      <c r="P13"/>
    </row>
    <row r="14" spans="1:16" ht="13.95" customHeight="1" x14ac:dyDescent="0.3">
      <c r="A14" s="32">
        <v>11</v>
      </c>
      <c r="B14" s="45" t="s">
        <v>29</v>
      </c>
      <c r="C14" s="56">
        <v>41234</v>
      </c>
      <c r="D14" s="26" t="s">
        <v>8</v>
      </c>
      <c r="E14" s="51">
        <v>13</v>
      </c>
      <c r="F14" s="50">
        <v>18</v>
      </c>
      <c r="G14" s="34">
        <v>12</v>
      </c>
      <c r="H14" s="52">
        <v>19</v>
      </c>
      <c r="I14" s="54"/>
      <c r="J14" s="55"/>
      <c r="K14" s="15"/>
      <c r="L14" s="12"/>
      <c r="M14" s="16">
        <v>37</v>
      </c>
      <c r="N14"/>
      <c r="O14"/>
      <c r="P14"/>
    </row>
    <row r="15" spans="1:16" ht="13.95" customHeight="1" x14ac:dyDescent="0.3">
      <c r="A15" s="32">
        <v>12</v>
      </c>
      <c r="B15" s="44" t="s">
        <v>24</v>
      </c>
      <c r="C15" s="58">
        <v>41936</v>
      </c>
      <c r="D15" s="44" t="s">
        <v>5</v>
      </c>
      <c r="E15" s="37">
        <v>8</v>
      </c>
      <c r="F15" s="50">
        <v>23</v>
      </c>
      <c r="G15" s="34">
        <v>17</v>
      </c>
      <c r="H15" s="23">
        <v>14</v>
      </c>
      <c r="I15" s="54"/>
      <c r="J15" s="50"/>
      <c r="K15" s="15"/>
      <c r="L15" s="12"/>
      <c r="M15" s="16">
        <v>37</v>
      </c>
      <c r="N15"/>
      <c r="O15"/>
      <c r="P15"/>
    </row>
    <row r="16" spans="1:16" ht="13.95" customHeight="1" x14ac:dyDescent="0.3">
      <c r="A16" s="32">
        <v>13</v>
      </c>
      <c r="B16" s="45" t="s">
        <v>18</v>
      </c>
      <c r="C16" s="56">
        <v>41207</v>
      </c>
      <c r="D16" s="26" t="s">
        <v>8</v>
      </c>
      <c r="E16" s="51">
        <v>2</v>
      </c>
      <c r="F16" s="50">
        <v>36</v>
      </c>
      <c r="G16" s="34"/>
      <c r="H16" s="23"/>
      <c r="I16" s="54"/>
      <c r="J16" s="50"/>
      <c r="K16" s="15"/>
      <c r="L16" s="12"/>
      <c r="M16" s="16">
        <v>36</v>
      </c>
      <c r="N16"/>
      <c r="O16"/>
      <c r="P16"/>
    </row>
    <row r="17" spans="1:16" ht="13.95" customHeight="1" x14ac:dyDescent="0.3">
      <c r="A17" s="32">
        <v>14</v>
      </c>
      <c r="B17" s="45" t="s">
        <v>39</v>
      </c>
      <c r="C17" s="56">
        <v>42002</v>
      </c>
      <c r="D17" s="26" t="s">
        <v>9</v>
      </c>
      <c r="E17" s="37">
        <v>23</v>
      </c>
      <c r="F17" s="50">
        <v>8</v>
      </c>
      <c r="G17" s="34">
        <v>19</v>
      </c>
      <c r="H17" s="23">
        <v>12</v>
      </c>
      <c r="I17" s="54">
        <v>8</v>
      </c>
      <c r="J17" s="55">
        <v>23</v>
      </c>
      <c r="K17" s="15"/>
      <c r="L17" s="12"/>
      <c r="M17" s="16">
        <v>35</v>
      </c>
      <c r="N17"/>
      <c r="O17"/>
      <c r="P17"/>
    </row>
    <row r="18" spans="1:16" ht="13.95" customHeight="1" x14ac:dyDescent="0.3">
      <c r="A18" s="32">
        <v>15</v>
      </c>
      <c r="B18" s="45" t="s">
        <v>35</v>
      </c>
      <c r="C18" s="56">
        <v>41726</v>
      </c>
      <c r="D18" s="26" t="s">
        <v>9</v>
      </c>
      <c r="E18" s="51">
        <v>19</v>
      </c>
      <c r="F18" s="50">
        <v>12</v>
      </c>
      <c r="G18" s="34">
        <v>11</v>
      </c>
      <c r="H18" s="23">
        <v>20</v>
      </c>
      <c r="I18" s="54">
        <v>18</v>
      </c>
      <c r="J18" s="50">
        <v>13</v>
      </c>
      <c r="K18" s="15"/>
      <c r="L18" s="12"/>
      <c r="M18" s="16">
        <v>33</v>
      </c>
      <c r="N18"/>
      <c r="O18"/>
      <c r="P18"/>
    </row>
    <row r="19" spans="1:16" ht="13.95" customHeight="1" x14ac:dyDescent="0.3">
      <c r="A19" s="32">
        <v>16</v>
      </c>
      <c r="B19" s="45" t="s">
        <v>79</v>
      </c>
      <c r="C19" s="56">
        <v>41270</v>
      </c>
      <c r="D19" s="26" t="s">
        <v>78</v>
      </c>
      <c r="E19" s="37"/>
      <c r="F19" s="50"/>
      <c r="G19" s="34">
        <v>3</v>
      </c>
      <c r="H19" s="52">
        <v>33</v>
      </c>
      <c r="I19" s="54"/>
      <c r="J19" s="55"/>
      <c r="K19" s="15"/>
      <c r="L19" s="12"/>
      <c r="M19" s="16">
        <v>33</v>
      </c>
      <c r="N19"/>
      <c r="O19"/>
      <c r="P19"/>
    </row>
    <row r="20" spans="1:16" ht="13.95" customHeight="1" x14ac:dyDescent="0.3">
      <c r="A20" s="32">
        <v>17</v>
      </c>
      <c r="B20" s="45" t="s">
        <v>19</v>
      </c>
      <c r="C20" s="56">
        <v>41051</v>
      </c>
      <c r="D20" s="26" t="s">
        <v>6</v>
      </c>
      <c r="E20" s="51">
        <v>3</v>
      </c>
      <c r="F20" s="50">
        <v>33</v>
      </c>
      <c r="G20" s="33"/>
      <c r="H20" s="23"/>
      <c r="I20" s="54"/>
      <c r="J20" s="50"/>
      <c r="K20" s="15"/>
      <c r="L20" s="12"/>
      <c r="M20" s="16">
        <v>33</v>
      </c>
      <c r="N20"/>
      <c r="O20"/>
      <c r="P20"/>
    </row>
    <row r="21" spans="1:16" ht="13.95" customHeight="1" x14ac:dyDescent="0.3">
      <c r="A21" s="32">
        <v>18</v>
      </c>
      <c r="B21" s="44" t="s">
        <v>40</v>
      </c>
      <c r="C21" s="58">
        <v>41322</v>
      </c>
      <c r="D21" s="46" t="s">
        <v>8</v>
      </c>
      <c r="E21" s="37">
        <v>24</v>
      </c>
      <c r="F21" s="50">
        <v>7</v>
      </c>
      <c r="G21" s="34">
        <v>7</v>
      </c>
      <c r="H21" s="23">
        <v>25</v>
      </c>
      <c r="I21" s="54"/>
      <c r="J21" s="50"/>
      <c r="K21" s="15"/>
      <c r="L21" s="12"/>
      <c r="M21" s="16">
        <v>32</v>
      </c>
      <c r="N21"/>
      <c r="O21"/>
      <c r="P21"/>
    </row>
    <row r="22" spans="1:16" ht="13.95" customHeight="1" x14ac:dyDescent="0.3">
      <c r="A22" s="32">
        <v>19</v>
      </c>
      <c r="B22" s="45" t="s">
        <v>44</v>
      </c>
      <c r="C22" s="56">
        <v>41133</v>
      </c>
      <c r="D22" s="26" t="s">
        <v>71</v>
      </c>
      <c r="E22" s="51">
        <v>28</v>
      </c>
      <c r="F22" s="50">
        <v>3</v>
      </c>
      <c r="G22" s="34"/>
      <c r="H22" s="52"/>
      <c r="I22" s="54">
        <v>6</v>
      </c>
      <c r="J22" s="55">
        <v>27</v>
      </c>
      <c r="K22" s="19"/>
      <c r="L22" s="12"/>
      <c r="M22" s="16">
        <v>30</v>
      </c>
      <c r="N22"/>
      <c r="O22"/>
      <c r="P22"/>
    </row>
    <row r="23" spans="1:16" ht="13.95" customHeight="1" x14ac:dyDescent="0.3">
      <c r="A23" s="32">
        <v>20</v>
      </c>
      <c r="B23" s="45" t="s">
        <v>96</v>
      </c>
      <c r="C23" s="56">
        <v>41454</v>
      </c>
      <c r="D23" s="45" t="s">
        <v>95</v>
      </c>
      <c r="E23" s="37"/>
      <c r="F23" s="50"/>
      <c r="G23" s="33"/>
      <c r="H23" s="23"/>
      <c r="I23" s="54">
        <v>5</v>
      </c>
      <c r="J23" s="50">
        <v>29</v>
      </c>
      <c r="K23" s="19"/>
      <c r="L23" s="12"/>
      <c r="M23" s="16">
        <v>29</v>
      </c>
      <c r="N23"/>
      <c r="O23"/>
      <c r="P23"/>
    </row>
    <row r="24" spans="1:16" ht="13.95" customHeight="1" x14ac:dyDescent="0.3">
      <c r="A24" s="32">
        <v>21</v>
      </c>
      <c r="B24" s="44" t="s">
        <v>33</v>
      </c>
      <c r="C24" s="58">
        <v>41463</v>
      </c>
      <c r="D24" s="46" t="s">
        <v>5</v>
      </c>
      <c r="E24" s="51">
        <v>17</v>
      </c>
      <c r="F24" s="50">
        <v>14</v>
      </c>
      <c r="G24" s="34">
        <v>16</v>
      </c>
      <c r="H24" s="52">
        <v>15</v>
      </c>
      <c r="I24" s="54"/>
      <c r="J24" s="55"/>
      <c r="K24" s="15"/>
      <c r="L24" s="12"/>
      <c r="M24" s="16">
        <v>29</v>
      </c>
      <c r="N24"/>
      <c r="O24"/>
      <c r="P24"/>
    </row>
    <row r="25" spans="1:16" ht="13.95" customHeight="1" x14ac:dyDescent="0.3">
      <c r="A25" s="32">
        <v>22</v>
      </c>
      <c r="B25" s="26" t="s">
        <v>31</v>
      </c>
      <c r="C25" s="57">
        <v>41551</v>
      </c>
      <c r="D25" s="26" t="s">
        <v>6</v>
      </c>
      <c r="E25" s="37">
        <v>15</v>
      </c>
      <c r="F25" s="50">
        <v>16</v>
      </c>
      <c r="G25" s="34">
        <v>18</v>
      </c>
      <c r="H25" s="23">
        <v>13</v>
      </c>
      <c r="I25" s="54"/>
      <c r="J25" s="50"/>
      <c r="K25" s="15"/>
      <c r="L25" s="12"/>
      <c r="M25" s="16">
        <v>29</v>
      </c>
      <c r="N25"/>
      <c r="O25"/>
      <c r="P25"/>
    </row>
    <row r="26" spans="1:16" ht="13.95" customHeight="1" x14ac:dyDescent="0.3">
      <c r="A26" s="32">
        <v>23</v>
      </c>
      <c r="B26" s="26" t="s">
        <v>80</v>
      </c>
      <c r="C26" s="57">
        <v>41317</v>
      </c>
      <c r="D26" s="26" t="s">
        <v>6</v>
      </c>
      <c r="E26" s="51"/>
      <c r="F26" s="50"/>
      <c r="G26" s="33">
        <v>6</v>
      </c>
      <c r="H26" s="23">
        <v>27</v>
      </c>
      <c r="I26" s="54"/>
      <c r="J26" s="50"/>
      <c r="K26" s="19"/>
      <c r="L26" s="12"/>
      <c r="M26" s="16">
        <v>27</v>
      </c>
      <c r="N26"/>
      <c r="O26"/>
      <c r="P26"/>
    </row>
    <row r="27" spans="1:16" ht="13.95" customHeight="1" x14ac:dyDescent="0.3">
      <c r="A27" s="32">
        <v>24</v>
      </c>
      <c r="B27" s="45" t="s">
        <v>27</v>
      </c>
      <c r="C27" s="56">
        <v>41616</v>
      </c>
      <c r="D27" s="45" t="s">
        <v>6</v>
      </c>
      <c r="E27" s="37">
        <v>11</v>
      </c>
      <c r="F27" s="50">
        <v>20</v>
      </c>
      <c r="G27" s="34">
        <v>24</v>
      </c>
      <c r="H27" s="52">
        <v>7</v>
      </c>
      <c r="I27" s="54"/>
      <c r="J27" s="50"/>
      <c r="K27" s="15"/>
      <c r="L27" s="17"/>
      <c r="M27" s="16">
        <v>27</v>
      </c>
      <c r="N27"/>
      <c r="O27"/>
      <c r="P27"/>
    </row>
    <row r="28" spans="1:16" ht="13.95" customHeight="1" x14ac:dyDescent="0.3">
      <c r="A28" s="32">
        <v>25</v>
      </c>
      <c r="B28" s="26" t="s">
        <v>22</v>
      </c>
      <c r="C28" s="57">
        <v>41289</v>
      </c>
      <c r="D28" s="26" t="s">
        <v>13</v>
      </c>
      <c r="E28" s="51">
        <v>6</v>
      </c>
      <c r="F28" s="50">
        <v>27</v>
      </c>
      <c r="G28" s="34"/>
      <c r="H28" s="52"/>
      <c r="I28" s="54"/>
      <c r="J28" s="50"/>
      <c r="K28" s="15"/>
      <c r="L28" s="12"/>
      <c r="M28" s="16">
        <v>27</v>
      </c>
      <c r="N28"/>
      <c r="O28"/>
      <c r="P28"/>
    </row>
    <row r="29" spans="1:16" ht="13.95" customHeight="1" x14ac:dyDescent="0.3">
      <c r="A29" s="32">
        <v>26</v>
      </c>
      <c r="B29" s="45" t="s">
        <v>97</v>
      </c>
      <c r="C29" s="56">
        <v>41106</v>
      </c>
      <c r="D29" s="26" t="s">
        <v>98</v>
      </c>
      <c r="E29" s="37"/>
      <c r="F29" s="50"/>
      <c r="G29" s="34"/>
      <c r="H29" s="23"/>
      <c r="I29" s="54">
        <v>7</v>
      </c>
      <c r="J29" s="50">
        <v>25</v>
      </c>
      <c r="K29" s="15"/>
      <c r="L29" s="12"/>
      <c r="M29" s="16">
        <v>25</v>
      </c>
      <c r="N29"/>
      <c r="O29"/>
      <c r="P29"/>
    </row>
    <row r="30" spans="1:16" ht="13.95" customHeight="1" x14ac:dyDescent="0.3">
      <c r="A30" s="32">
        <v>27</v>
      </c>
      <c r="B30" s="26" t="s">
        <v>99</v>
      </c>
      <c r="C30" s="57">
        <v>41013</v>
      </c>
      <c r="D30" s="26" t="s">
        <v>100</v>
      </c>
      <c r="E30" s="51"/>
      <c r="F30" s="50"/>
      <c r="G30" s="34"/>
      <c r="H30" s="23"/>
      <c r="I30" s="54">
        <v>9</v>
      </c>
      <c r="J30" s="50">
        <v>22</v>
      </c>
      <c r="K30" s="15"/>
      <c r="L30" s="17"/>
      <c r="M30" s="16">
        <v>22</v>
      </c>
      <c r="N30"/>
      <c r="O30"/>
      <c r="P30"/>
    </row>
    <row r="31" spans="1:16" ht="13.95" customHeight="1" x14ac:dyDescent="0.3">
      <c r="A31" s="32">
        <v>28</v>
      </c>
      <c r="B31" s="44" t="s">
        <v>81</v>
      </c>
      <c r="C31" s="58">
        <v>41831</v>
      </c>
      <c r="D31" s="44" t="s">
        <v>6</v>
      </c>
      <c r="E31" s="37"/>
      <c r="F31" s="50"/>
      <c r="G31" s="34">
        <v>9</v>
      </c>
      <c r="H31" s="23">
        <v>22</v>
      </c>
      <c r="I31" s="54"/>
      <c r="J31" s="50"/>
      <c r="K31" s="15"/>
      <c r="L31" s="12"/>
      <c r="M31" s="16">
        <v>22</v>
      </c>
      <c r="N31"/>
      <c r="O31"/>
      <c r="P31"/>
    </row>
    <row r="32" spans="1:16" ht="15.6" x14ac:dyDescent="0.3">
      <c r="A32" s="32">
        <v>29</v>
      </c>
      <c r="B32" s="44" t="s">
        <v>101</v>
      </c>
      <c r="C32" s="58">
        <v>41365</v>
      </c>
      <c r="D32" s="44" t="s">
        <v>95</v>
      </c>
      <c r="E32" s="51"/>
      <c r="F32" s="50"/>
      <c r="G32" s="34"/>
      <c r="H32" s="23"/>
      <c r="I32" s="54">
        <v>10</v>
      </c>
      <c r="J32" s="50">
        <v>21</v>
      </c>
      <c r="K32" s="15"/>
      <c r="L32" s="12"/>
      <c r="M32" s="16">
        <v>21</v>
      </c>
      <c r="N32"/>
      <c r="O32"/>
      <c r="P32"/>
    </row>
    <row r="33" spans="1:16" ht="13.95" customHeight="1" x14ac:dyDescent="0.3">
      <c r="A33" s="32">
        <v>30</v>
      </c>
      <c r="B33" s="45" t="s">
        <v>57</v>
      </c>
      <c r="C33" s="56">
        <v>41174</v>
      </c>
      <c r="D33" s="26" t="s">
        <v>70</v>
      </c>
      <c r="E33" s="37">
        <v>41</v>
      </c>
      <c r="F33" s="50">
        <v>0.5</v>
      </c>
      <c r="G33" s="34"/>
      <c r="H33" s="23"/>
      <c r="I33" s="54">
        <v>11</v>
      </c>
      <c r="J33" s="55">
        <v>20</v>
      </c>
      <c r="K33" s="15"/>
      <c r="L33" s="12"/>
      <c r="M33" s="16">
        <v>20.5</v>
      </c>
      <c r="N33"/>
      <c r="O33"/>
      <c r="P33"/>
    </row>
    <row r="34" spans="1:16" ht="13.95" customHeight="1" x14ac:dyDescent="0.3">
      <c r="A34" s="32">
        <v>31</v>
      </c>
      <c r="B34" s="44" t="s">
        <v>102</v>
      </c>
      <c r="C34" s="58">
        <v>40996</v>
      </c>
      <c r="D34" s="44" t="s">
        <v>9</v>
      </c>
      <c r="E34" s="51"/>
      <c r="F34" s="50"/>
      <c r="G34" s="34"/>
      <c r="H34" s="52"/>
      <c r="I34" s="54">
        <v>12</v>
      </c>
      <c r="J34" s="50">
        <v>19</v>
      </c>
      <c r="K34" s="15"/>
      <c r="L34" s="12"/>
      <c r="M34" s="16">
        <v>19</v>
      </c>
      <c r="N34"/>
      <c r="O34"/>
      <c r="P34"/>
    </row>
    <row r="35" spans="1:16" ht="13.95" customHeight="1" x14ac:dyDescent="0.3">
      <c r="A35" s="32">
        <v>32</v>
      </c>
      <c r="B35" s="45" t="s">
        <v>38</v>
      </c>
      <c r="C35" s="56">
        <v>41133</v>
      </c>
      <c r="D35" s="26" t="s">
        <v>5</v>
      </c>
      <c r="E35" s="37">
        <v>22</v>
      </c>
      <c r="F35" s="50">
        <v>9</v>
      </c>
      <c r="G35" s="34">
        <v>21</v>
      </c>
      <c r="H35" s="52">
        <v>10</v>
      </c>
      <c r="I35" s="54"/>
      <c r="J35" s="50"/>
      <c r="K35" s="19"/>
      <c r="L35" s="17"/>
      <c r="M35" s="16">
        <v>19</v>
      </c>
      <c r="N35"/>
      <c r="O35"/>
      <c r="P35"/>
    </row>
    <row r="36" spans="1:16" ht="13.95" customHeight="1" x14ac:dyDescent="0.3">
      <c r="A36" s="32">
        <v>33</v>
      </c>
      <c r="B36" s="45" t="s">
        <v>103</v>
      </c>
      <c r="C36" s="56">
        <v>40981</v>
      </c>
      <c r="D36" s="26" t="s">
        <v>100</v>
      </c>
      <c r="E36" s="51"/>
      <c r="F36" s="50"/>
      <c r="G36" s="34"/>
      <c r="H36" s="52"/>
      <c r="I36" s="54">
        <v>13</v>
      </c>
      <c r="J36" s="55">
        <v>18</v>
      </c>
      <c r="K36" s="15"/>
      <c r="L36" s="12"/>
      <c r="M36" s="16">
        <v>18</v>
      </c>
      <c r="N36"/>
      <c r="O36"/>
      <c r="P36"/>
    </row>
    <row r="37" spans="1:16" ht="13.95" customHeight="1" x14ac:dyDescent="0.3">
      <c r="A37" s="32">
        <v>34</v>
      </c>
      <c r="B37" s="26" t="s">
        <v>30</v>
      </c>
      <c r="C37" s="57">
        <v>41493</v>
      </c>
      <c r="D37" s="26" t="s">
        <v>6</v>
      </c>
      <c r="E37" s="37">
        <v>14</v>
      </c>
      <c r="F37" s="50">
        <v>17</v>
      </c>
      <c r="G37" s="34">
        <v>42</v>
      </c>
      <c r="H37" s="23">
        <v>0.5</v>
      </c>
      <c r="I37" s="54"/>
      <c r="J37" s="50"/>
      <c r="K37" s="15"/>
      <c r="L37" s="17"/>
      <c r="M37" s="16">
        <v>17.5</v>
      </c>
      <c r="N37"/>
      <c r="O37"/>
      <c r="P37"/>
    </row>
    <row r="38" spans="1:16" ht="13.95" customHeight="1" x14ac:dyDescent="0.3">
      <c r="A38" s="32">
        <v>35</v>
      </c>
      <c r="B38" s="44" t="s">
        <v>104</v>
      </c>
      <c r="C38" s="58">
        <v>41808</v>
      </c>
      <c r="D38" s="46" t="s">
        <v>100</v>
      </c>
      <c r="E38" s="51"/>
      <c r="F38" s="50"/>
      <c r="G38" s="41"/>
      <c r="H38" s="23"/>
      <c r="I38" s="54">
        <v>14</v>
      </c>
      <c r="J38" s="50">
        <v>17</v>
      </c>
      <c r="K38" s="19"/>
      <c r="L38" s="12"/>
      <c r="M38" s="16">
        <v>17</v>
      </c>
      <c r="N38"/>
      <c r="O38"/>
      <c r="P38"/>
    </row>
    <row r="39" spans="1:16" ht="13.95" customHeight="1" x14ac:dyDescent="0.3">
      <c r="A39" s="32">
        <v>36</v>
      </c>
      <c r="B39" s="44" t="s">
        <v>105</v>
      </c>
      <c r="C39" s="58">
        <v>41081</v>
      </c>
      <c r="D39" s="46" t="s">
        <v>95</v>
      </c>
      <c r="E39" s="37"/>
      <c r="F39" s="50"/>
      <c r="G39" s="41"/>
      <c r="H39" s="23"/>
      <c r="I39" s="54">
        <v>15</v>
      </c>
      <c r="J39" s="50">
        <v>16</v>
      </c>
      <c r="K39" s="19"/>
      <c r="L39" s="12"/>
      <c r="M39" s="16">
        <v>16</v>
      </c>
      <c r="N39"/>
      <c r="O39"/>
      <c r="P39"/>
    </row>
    <row r="40" spans="1:16" ht="13.95" customHeight="1" x14ac:dyDescent="0.3">
      <c r="A40" s="32">
        <v>37</v>
      </c>
      <c r="B40" s="26" t="s">
        <v>82</v>
      </c>
      <c r="C40" s="57">
        <v>41204</v>
      </c>
      <c r="D40" s="26" t="s">
        <v>8</v>
      </c>
      <c r="E40" s="51"/>
      <c r="F40" s="38"/>
      <c r="G40" s="34">
        <v>15</v>
      </c>
      <c r="H40" s="52">
        <v>16</v>
      </c>
      <c r="I40" s="54"/>
      <c r="J40" s="55"/>
      <c r="K40" s="15"/>
      <c r="L40" s="15"/>
      <c r="M40" s="16">
        <v>16</v>
      </c>
      <c r="N40"/>
      <c r="O40"/>
      <c r="P40"/>
    </row>
    <row r="41" spans="1:16" ht="13.95" customHeight="1" x14ac:dyDescent="0.3">
      <c r="A41" s="32">
        <v>38</v>
      </c>
      <c r="B41" s="45" t="s">
        <v>106</v>
      </c>
      <c r="C41" s="56">
        <v>41559</v>
      </c>
      <c r="D41" s="26" t="s">
        <v>95</v>
      </c>
      <c r="E41" s="37"/>
      <c r="F41" s="38"/>
      <c r="G41" s="34"/>
      <c r="H41" s="23"/>
      <c r="I41" s="54">
        <v>16</v>
      </c>
      <c r="J41" s="50">
        <v>15</v>
      </c>
      <c r="K41" s="15"/>
      <c r="L41" s="15"/>
      <c r="M41" s="16">
        <v>15</v>
      </c>
      <c r="N41"/>
      <c r="O41"/>
      <c r="P41"/>
    </row>
    <row r="42" spans="1:16" ht="13.95" customHeight="1" x14ac:dyDescent="0.3">
      <c r="A42" s="32">
        <v>39</v>
      </c>
      <c r="B42" s="45" t="s">
        <v>107</v>
      </c>
      <c r="C42" s="56">
        <v>40925</v>
      </c>
      <c r="D42" s="26" t="s">
        <v>95</v>
      </c>
      <c r="E42" s="51"/>
      <c r="F42" s="38"/>
      <c r="G42" s="34"/>
      <c r="H42" s="52"/>
      <c r="I42" s="54">
        <v>17</v>
      </c>
      <c r="J42" s="55">
        <v>14</v>
      </c>
      <c r="K42" s="19"/>
      <c r="L42" s="19"/>
      <c r="M42" s="16">
        <v>14</v>
      </c>
      <c r="N42"/>
      <c r="O42"/>
      <c r="P42"/>
    </row>
    <row r="43" spans="1:16" ht="13.95" customHeight="1" x14ac:dyDescent="0.3">
      <c r="A43" s="32">
        <v>40</v>
      </c>
      <c r="B43" s="26" t="s">
        <v>34</v>
      </c>
      <c r="C43" s="57">
        <v>41237</v>
      </c>
      <c r="D43" s="26" t="s">
        <v>7</v>
      </c>
      <c r="E43" s="37">
        <v>18</v>
      </c>
      <c r="F43" s="38">
        <v>13</v>
      </c>
      <c r="G43" s="34"/>
      <c r="H43" s="23"/>
      <c r="I43" s="54"/>
      <c r="J43" s="55"/>
      <c r="K43" s="15"/>
      <c r="L43" s="15"/>
      <c r="M43" s="16">
        <v>13</v>
      </c>
      <c r="N43"/>
      <c r="O43"/>
      <c r="P43"/>
    </row>
    <row r="44" spans="1:16" ht="13.95" customHeight="1" x14ac:dyDescent="0.3">
      <c r="A44" s="32">
        <v>41</v>
      </c>
      <c r="B44" s="26" t="s">
        <v>48</v>
      </c>
      <c r="C44" s="57">
        <v>41502</v>
      </c>
      <c r="D44" s="26" t="s">
        <v>5</v>
      </c>
      <c r="E44" s="51">
        <v>32</v>
      </c>
      <c r="F44" s="38">
        <v>1</v>
      </c>
      <c r="G44" s="41">
        <v>20</v>
      </c>
      <c r="H44" s="23">
        <v>11</v>
      </c>
      <c r="I44" s="54"/>
      <c r="J44" s="50"/>
      <c r="K44" s="19"/>
      <c r="L44" s="19"/>
      <c r="M44" s="16">
        <v>12</v>
      </c>
      <c r="N44"/>
      <c r="O44"/>
      <c r="P44"/>
    </row>
    <row r="45" spans="1:16" ht="13.95" customHeight="1" x14ac:dyDescent="0.3">
      <c r="A45" s="32">
        <v>42</v>
      </c>
      <c r="B45" s="44" t="s">
        <v>36</v>
      </c>
      <c r="C45" s="58">
        <v>41077</v>
      </c>
      <c r="D45" s="46" t="s">
        <v>13</v>
      </c>
      <c r="E45" s="37">
        <v>20</v>
      </c>
      <c r="F45" s="38">
        <v>11</v>
      </c>
      <c r="G45" s="34"/>
      <c r="H45" s="52"/>
      <c r="I45" s="54"/>
      <c r="J45" s="50"/>
      <c r="K45" s="15"/>
      <c r="L45" s="19"/>
      <c r="M45" s="16">
        <v>11</v>
      </c>
      <c r="N45"/>
      <c r="O45"/>
      <c r="P45"/>
    </row>
    <row r="46" spans="1:16" ht="13.95" customHeight="1" x14ac:dyDescent="0.3">
      <c r="A46" s="32">
        <v>43</v>
      </c>
      <c r="B46" s="44" t="s">
        <v>37</v>
      </c>
      <c r="C46" s="58">
        <v>40926</v>
      </c>
      <c r="D46" s="46" t="s">
        <v>5</v>
      </c>
      <c r="E46" s="51">
        <v>21</v>
      </c>
      <c r="F46" s="38">
        <v>10</v>
      </c>
      <c r="G46" s="34"/>
      <c r="H46" s="52"/>
      <c r="I46" s="54"/>
      <c r="J46" s="55"/>
      <c r="K46" s="19"/>
      <c r="L46" s="15"/>
      <c r="M46" s="16">
        <v>10</v>
      </c>
      <c r="N46"/>
      <c r="O46"/>
      <c r="P46"/>
    </row>
    <row r="47" spans="1:16" ht="13.95" customHeight="1" x14ac:dyDescent="0.3">
      <c r="A47" s="32">
        <v>44</v>
      </c>
      <c r="B47" s="44" t="s">
        <v>83</v>
      </c>
      <c r="C47" s="58">
        <v>41630</v>
      </c>
      <c r="D47" s="46" t="s">
        <v>7</v>
      </c>
      <c r="E47" s="37"/>
      <c r="F47" s="38"/>
      <c r="G47" s="34">
        <v>22</v>
      </c>
      <c r="H47" s="23">
        <v>9</v>
      </c>
      <c r="I47" s="54"/>
      <c r="J47" s="50"/>
      <c r="K47" s="15"/>
      <c r="L47" s="15"/>
      <c r="M47" s="16">
        <v>9</v>
      </c>
      <c r="N47"/>
      <c r="O47"/>
      <c r="P47"/>
    </row>
    <row r="48" spans="1:16" ht="13.95" customHeight="1" x14ac:dyDescent="0.3">
      <c r="A48" s="32">
        <v>45</v>
      </c>
      <c r="B48" s="44" t="s">
        <v>50</v>
      </c>
      <c r="C48" s="58">
        <v>40992</v>
      </c>
      <c r="D48" s="46" t="s">
        <v>7</v>
      </c>
      <c r="E48" s="51">
        <v>34</v>
      </c>
      <c r="F48" s="38">
        <v>1</v>
      </c>
      <c r="G48" s="34">
        <v>23</v>
      </c>
      <c r="H48" s="23">
        <v>8</v>
      </c>
      <c r="I48" s="54"/>
      <c r="J48" s="50"/>
      <c r="K48" s="15"/>
      <c r="L48" s="15"/>
      <c r="M48" s="16">
        <v>9</v>
      </c>
      <c r="N48"/>
      <c r="O48"/>
      <c r="P48"/>
    </row>
    <row r="49" spans="1:16" ht="13.95" customHeight="1" x14ac:dyDescent="0.3">
      <c r="A49" s="32">
        <v>46</v>
      </c>
      <c r="B49" s="44" t="s">
        <v>84</v>
      </c>
      <c r="C49" s="58">
        <v>41364</v>
      </c>
      <c r="D49" s="46" t="s">
        <v>9</v>
      </c>
      <c r="E49" s="37"/>
      <c r="F49" s="38"/>
      <c r="G49" s="41">
        <v>25</v>
      </c>
      <c r="H49" s="23">
        <v>6</v>
      </c>
      <c r="I49" s="54"/>
      <c r="J49" s="50"/>
      <c r="K49" s="19"/>
      <c r="L49" s="19"/>
      <c r="M49" s="16">
        <v>6</v>
      </c>
      <c r="N49"/>
      <c r="O49"/>
      <c r="P49"/>
    </row>
    <row r="50" spans="1:16" ht="13.95" customHeight="1" x14ac:dyDescent="0.3">
      <c r="A50" s="32">
        <v>47</v>
      </c>
      <c r="B50" s="44" t="s">
        <v>41</v>
      </c>
      <c r="C50" s="58">
        <v>40970</v>
      </c>
      <c r="D50" s="46" t="s">
        <v>9</v>
      </c>
      <c r="E50" s="51">
        <v>25</v>
      </c>
      <c r="F50" s="38">
        <v>6</v>
      </c>
      <c r="G50" s="34"/>
      <c r="H50" s="23"/>
      <c r="I50" s="54"/>
      <c r="J50" s="50"/>
      <c r="K50" s="15"/>
      <c r="L50" s="15"/>
      <c r="M50" s="16">
        <v>6</v>
      </c>
      <c r="N50"/>
      <c r="O50"/>
      <c r="P50"/>
    </row>
    <row r="51" spans="1:16" ht="13.95" customHeight="1" x14ac:dyDescent="0.3">
      <c r="A51" s="32">
        <v>48</v>
      </c>
      <c r="B51" s="26" t="s">
        <v>85</v>
      </c>
      <c r="C51" s="57">
        <v>41147</v>
      </c>
      <c r="D51" s="26" t="s">
        <v>7</v>
      </c>
      <c r="E51" s="37"/>
      <c r="F51" s="38"/>
      <c r="G51" s="34">
        <v>26</v>
      </c>
      <c r="H51" s="52">
        <v>5</v>
      </c>
      <c r="I51" s="54"/>
      <c r="J51" s="55"/>
      <c r="K51" s="15"/>
      <c r="L51" s="15"/>
      <c r="M51" s="16">
        <v>5</v>
      </c>
      <c r="N51"/>
      <c r="O51"/>
      <c r="P51"/>
    </row>
    <row r="52" spans="1:16" ht="13.95" customHeight="1" x14ac:dyDescent="0.3">
      <c r="A52" s="32">
        <v>49</v>
      </c>
      <c r="B52" s="26" t="s">
        <v>42</v>
      </c>
      <c r="C52" s="57">
        <v>41265</v>
      </c>
      <c r="D52" s="26" t="s">
        <v>13</v>
      </c>
      <c r="E52" s="51">
        <v>26</v>
      </c>
      <c r="F52" s="38">
        <v>5</v>
      </c>
      <c r="G52" s="34"/>
      <c r="H52" s="52"/>
      <c r="I52" s="54"/>
      <c r="J52" s="55"/>
      <c r="K52" s="19"/>
      <c r="L52" s="15"/>
      <c r="M52" s="16">
        <v>5</v>
      </c>
      <c r="N52"/>
      <c r="O52"/>
      <c r="P52"/>
    </row>
    <row r="53" spans="1:16" ht="13.95" customHeight="1" x14ac:dyDescent="0.3">
      <c r="A53" s="32">
        <v>50</v>
      </c>
      <c r="B53" s="26" t="s">
        <v>86</v>
      </c>
      <c r="C53" s="57">
        <v>41326</v>
      </c>
      <c r="D53" s="26" t="s">
        <v>5</v>
      </c>
      <c r="E53" s="37"/>
      <c r="F53" s="38"/>
      <c r="G53" s="34">
        <v>27</v>
      </c>
      <c r="H53" s="23">
        <v>4</v>
      </c>
      <c r="I53" s="54"/>
      <c r="J53" s="50"/>
      <c r="K53" s="15"/>
      <c r="L53" s="15"/>
      <c r="M53" s="16">
        <v>4</v>
      </c>
      <c r="N53"/>
      <c r="O53"/>
      <c r="P53"/>
    </row>
    <row r="54" spans="1:16" ht="13.95" customHeight="1" x14ac:dyDescent="0.3">
      <c r="A54" s="32">
        <v>51</v>
      </c>
      <c r="B54" s="44" t="s">
        <v>43</v>
      </c>
      <c r="C54" s="58">
        <v>41251</v>
      </c>
      <c r="D54" s="46" t="s">
        <v>11</v>
      </c>
      <c r="E54" s="37">
        <v>27</v>
      </c>
      <c r="F54" s="38">
        <v>4</v>
      </c>
      <c r="G54" s="34"/>
      <c r="H54" s="23"/>
      <c r="I54" s="54"/>
      <c r="J54" s="50"/>
      <c r="K54" s="15"/>
      <c r="L54" s="15"/>
      <c r="M54" s="16">
        <v>4</v>
      </c>
      <c r="N54"/>
      <c r="O54"/>
      <c r="P54"/>
    </row>
    <row r="55" spans="1:16" ht="13.95" customHeight="1" x14ac:dyDescent="0.3">
      <c r="A55" s="32">
        <v>52</v>
      </c>
      <c r="B55" s="44" t="s">
        <v>87</v>
      </c>
      <c r="C55" s="58">
        <v>41506</v>
      </c>
      <c r="D55" s="46" t="s">
        <v>73</v>
      </c>
      <c r="E55" s="51"/>
      <c r="F55" s="38"/>
      <c r="G55" s="34">
        <v>28</v>
      </c>
      <c r="H55" s="23">
        <v>3</v>
      </c>
      <c r="I55" s="54"/>
      <c r="J55" s="50"/>
      <c r="K55" s="15"/>
      <c r="L55" s="15"/>
      <c r="M55" s="16">
        <v>3</v>
      </c>
      <c r="N55"/>
      <c r="O55"/>
      <c r="P55"/>
    </row>
    <row r="56" spans="1:16" ht="13.95" customHeight="1" x14ac:dyDescent="0.3">
      <c r="A56" s="32">
        <v>53</v>
      </c>
      <c r="B56" s="44" t="s">
        <v>88</v>
      </c>
      <c r="C56" s="58">
        <v>41212</v>
      </c>
      <c r="D56" s="46" t="s">
        <v>6</v>
      </c>
      <c r="E56" s="37"/>
      <c r="F56" s="38"/>
      <c r="G56" s="41">
        <v>29</v>
      </c>
      <c r="H56" s="23">
        <v>2</v>
      </c>
      <c r="I56" s="54"/>
      <c r="J56" s="50"/>
      <c r="K56" s="19"/>
      <c r="L56" s="19"/>
      <c r="M56" s="16">
        <v>2</v>
      </c>
      <c r="N56"/>
      <c r="O56"/>
      <c r="P56"/>
    </row>
    <row r="57" spans="1:16" ht="13.95" customHeight="1" x14ac:dyDescent="0.3">
      <c r="A57" s="47">
        <v>54</v>
      </c>
      <c r="B57" s="44" t="s">
        <v>49</v>
      </c>
      <c r="C57" s="58">
        <v>41160</v>
      </c>
      <c r="D57" s="46" t="s">
        <v>7</v>
      </c>
      <c r="E57" s="51">
        <v>33</v>
      </c>
      <c r="F57" s="38">
        <v>1</v>
      </c>
      <c r="G57" s="34">
        <v>32</v>
      </c>
      <c r="H57" s="23">
        <v>1</v>
      </c>
      <c r="I57" s="54"/>
      <c r="J57" s="50"/>
      <c r="K57" s="15"/>
      <c r="L57" s="15"/>
      <c r="M57" s="16">
        <v>2</v>
      </c>
      <c r="N57" s="1"/>
    </row>
    <row r="58" spans="1:16" ht="13.95" customHeight="1" x14ac:dyDescent="0.3">
      <c r="A58" s="32">
        <v>55</v>
      </c>
      <c r="B58" s="26" t="s">
        <v>45</v>
      </c>
      <c r="C58" s="57">
        <v>41074</v>
      </c>
      <c r="D58" s="26" t="s">
        <v>13</v>
      </c>
      <c r="E58" s="37">
        <v>29</v>
      </c>
      <c r="F58" s="38">
        <v>2</v>
      </c>
      <c r="G58" s="34"/>
      <c r="H58" s="52"/>
      <c r="I58" s="54"/>
      <c r="J58" s="55"/>
      <c r="K58" s="15"/>
      <c r="L58" s="15"/>
      <c r="M58" s="16">
        <v>2</v>
      </c>
      <c r="N58" s="1"/>
    </row>
    <row r="59" spans="1:16" ht="13.95" customHeight="1" x14ac:dyDescent="0.3">
      <c r="A59" s="32">
        <v>56</v>
      </c>
      <c r="B59" s="26" t="s">
        <v>65</v>
      </c>
      <c r="C59" s="57">
        <v>41639</v>
      </c>
      <c r="D59" s="26" t="s">
        <v>73</v>
      </c>
      <c r="E59" s="51">
        <v>49</v>
      </c>
      <c r="F59" s="38">
        <v>0.5</v>
      </c>
      <c r="G59" s="34">
        <v>33</v>
      </c>
      <c r="H59" s="52">
        <v>1</v>
      </c>
      <c r="I59" s="54"/>
      <c r="J59" s="55"/>
      <c r="K59" s="19"/>
      <c r="L59" s="15"/>
      <c r="M59" s="16">
        <v>1.5</v>
      </c>
      <c r="N59" s="1"/>
    </row>
    <row r="60" spans="1:16" ht="13.95" customHeight="1" x14ac:dyDescent="0.3">
      <c r="A60" s="32">
        <v>57</v>
      </c>
      <c r="B60" s="26" t="s">
        <v>60</v>
      </c>
      <c r="C60" s="57">
        <v>41087</v>
      </c>
      <c r="D60" s="26" t="s">
        <v>10</v>
      </c>
      <c r="E60" s="37">
        <v>44</v>
      </c>
      <c r="F60" s="38">
        <v>0.5</v>
      </c>
      <c r="G60" s="34">
        <v>34</v>
      </c>
      <c r="H60" s="23">
        <v>1</v>
      </c>
      <c r="I60" s="54"/>
      <c r="J60" s="50"/>
      <c r="K60" s="15"/>
      <c r="L60" s="15"/>
      <c r="M60" s="16">
        <v>1.5</v>
      </c>
      <c r="N60" s="1"/>
    </row>
    <row r="61" spans="1:16" ht="13.95" customHeight="1" x14ac:dyDescent="0.3">
      <c r="A61" s="32">
        <v>58</v>
      </c>
      <c r="B61" s="45" t="s">
        <v>58</v>
      </c>
      <c r="C61" s="56">
        <v>41031</v>
      </c>
      <c r="D61" s="26" t="s">
        <v>10</v>
      </c>
      <c r="E61" s="51">
        <v>42</v>
      </c>
      <c r="F61" s="38">
        <v>0.5</v>
      </c>
      <c r="G61" s="34">
        <v>35</v>
      </c>
      <c r="H61" s="52">
        <v>1</v>
      </c>
      <c r="I61" s="54"/>
      <c r="J61" s="50"/>
      <c r="K61" s="15"/>
      <c r="L61" s="19"/>
      <c r="M61" s="16">
        <v>1.5</v>
      </c>
      <c r="N61" s="1"/>
    </row>
    <row r="62" spans="1:16" ht="13.95" customHeight="1" x14ac:dyDescent="0.3">
      <c r="A62" s="32">
        <v>59</v>
      </c>
      <c r="B62" s="45" t="s">
        <v>64</v>
      </c>
      <c r="C62" s="56">
        <v>41779</v>
      </c>
      <c r="D62" s="26" t="s">
        <v>72</v>
      </c>
      <c r="E62" s="37">
        <v>48</v>
      </c>
      <c r="F62" s="50">
        <v>0.5</v>
      </c>
      <c r="G62" s="34">
        <v>36</v>
      </c>
      <c r="H62" s="23">
        <v>1</v>
      </c>
      <c r="I62" s="54"/>
      <c r="J62" s="50"/>
      <c r="K62" s="15"/>
      <c r="L62" s="12"/>
      <c r="M62" s="16">
        <v>1.5</v>
      </c>
      <c r="N62" s="1"/>
    </row>
    <row r="63" spans="1:16" ht="13.95" customHeight="1" x14ac:dyDescent="0.3">
      <c r="A63" s="32">
        <v>60</v>
      </c>
      <c r="B63" s="45" t="s">
        <v>89</v>
      </c>
      <c r="C63" s="56">
        <v>41640</v>
      </c>
      <c r="D63" s="26" t="s">
        <v>7</v>
      </c>
      <c r="E63" s="51"/>
      <c r="F63" s="50"/>
      <c r="G63" s="34">
        <v>30</v>
      </c>
      <c r="H63" s="23">
        <v>1</v>
      </c>
      <c r="I63" s="54"/>
      <c r="J63" s="50"/>
      <c r="K63" s="15"/>
      <c r="L63" s="12"/>
      <c r="M63" s="16">
        <v>1</v>
      </c>
      <c r="N63" s="1"/>
    </row>
    <row r="64" spans="1:16" ht="13.95" customHeight="1" x14ac:dyDescent="0.3">
      <c r="A64" s="32">
        <v>61</v>
      </c>
      <c r="B64" s="45" t="s">
        <v>90</v>
      </c>
      <c r="C64" s="56">
        <v>41402</v>
      </c>
      <c r="D64" s="26" t="s">
        <v>7</v>
      </c>
      <c r="E64" s="37"/>
      <c r="F64" s="50"/>
      <c r="G64" s="34">
        <v>31</v>
      </c>
      <c r="H64" s="23">
        <v>1</v>
      </c>
      <c r="I64" s="54"/>
      <c r="J64" s="55"/>
      <c r="K64" s="15"/>
      <c r="L64" s="12"/>
      <c r="M64" s="16">
        <v>1</v>
      </c>
      <c r="N64" s="1"/>
    </row>
    <row r="65" spans="1:14" ht="13.95" customHeight="1" x14ac:dyDescent="0.3">
      <c r="A65" s="32">
        <v>62</v>
      </c>
      <c r="B65" s="45" t="s">
        <v>61</v>
      </c>
      <c r="C65" s="56">
        <v>41123</v>
      </c>
      <c r="D65" s="45" t="s">
        <v>10</v>
      </c>
      <c r="E65" s="51">
        <v>45</v>
      </c>
      <c r="F65" s="50">
        <v>0.5</v>
      </c>
      <c r="G65" s="34">
        <v>37</v>
      </c>
      <c r="H65" s="23">
        <v>0.5</v>
      </c>
      <c r="I65" s="54"/>
      <c r="J65" s="50"/>
      <c r="K65" s="15"/>
      <c r="L65" s="12"/>
      <c r="M65" s="16">
        <v>1</v>
      </c>
      <c r="N65" s="1"/>
    </row>
    <row r="66" spans="1:14" ht="13.95" customHeight="1" x14ac:dyDescent="0.3">
      <c r="A66" s="32">
        <v>63</v>
      </c>
      <c r="B66" s="45" t="s">
        <v>67</v>
      </c>
      <c r="C66" s="58">
        <v>41609</v>
      </c>
      <c r="D66" s="45" t="s">
        <v>10</v>
      </c>
      <c r="E66" s="37">
        <v>51</v>
      </c>
      <c r="F66" s="50">
        <v>0.5</v>
      </c>
      <c r="G66" s="34">
        <v>38</v>
      </c>
      <c r="H66" s="23">
        <v>0.5</v>
      </c>
      <c r="I66" s="54"/>
      <c r="J66" s="55"/>
      <c r="K66" s="15"/>
      <c r="L66" s="12"/>
      <c r="M66" s="16">
        <v>1</v>
      </c>
      <c r="N66" s="1"/>
    </row>
    <row r="67" spans="1:14" ht="13.95" customHeight="1" x14ac:dyDescent="0.3">
      <c r="A67" s="32">
        <v>64</v>
      </c>
      <c r="B67" s="45" t="s">
        <v>46</v>
      </c>
      <c r="C67" s="56">
        <v>41270</v>
      </c>
      <c r="D67" s="26" t="s">
        <v>11</v>
      </c>
      <c r="E67" s="51">
        <v>30</v>
      </c>
      <c r="F67" s="50">
        <v>1</v>
      </c>
      <c r="G67" s="34"/>
      <c r="H67" s="52"/>
      <c r="I67" s="54"/>
      <c r="J67" s="55"/>
      <c r="K67" s="15"/>
      <c r="L67" s="12"/>
      <c r="M67" s="16">
        <v>1</v>
      </c>
      <c r="N67" s="1"/>
    </row>
    <row r="68" spans="1:14" ht="13.95" customHeight="1" x14ac:dyDescent="0.3">
      <c r="A68" s="32">
        <v>65</v>
      </c>
      <c r="B68" s="44" t="s">
        <v>47</v>
      </c>
      <c r="C68" s="58">
        <v>41433</v>
      </c>
      <c r="D68" s="44" t="s">
        <v>70</v>
      </c>
      <c r="E68" s="37">
        <v>31</v>
      </c>
      <c r="F68" s="50">
        <v>1</v>
      </c>
      <c r="G68" s="34"/>
      <c r="H68" s="23"/>
      <c r="I68" s="54"/>
      <c r="J68" s="50"/>
      <c r="K68" s="15"/>
      <c r="L68" s="12"/>
      <c r="M68" s="16">
        <v>1</v>
      </c>
      <c r="N68" s="1"/>
    </row>
    <row r="69" spans="1:14" ht="13.95" customHeight="1" x14ac:dyDescent="0.3">
      <c r="A69" s="32">
        <v>66</v>
      </c>
      <c r="B69" s="45" t="s">
        <v>51</v>
      </c>
      <c r="C69" s="56">
        <v>40941</v>
      </c>
      <c r="D69" s="26" t="s">
        <v>7</v>
      </c>
      <c r="E69" s="51">
        <v>35</v>
      </c>
      <c r="F69" s="50">
        <v>1</v>
      </c>
      <c r="G69" s="34"/>
      <c r="H69" s="23"/>
      <c r="I69" s="54"/>
      <c r="J69" s="50"/>
      <c r="K69" s="15"/>
      <c r="L69" s="12"/>
      <c r="M69" s="16">
        <v>1</v>
      </c>
      <c r="N69" s="1"/>
    </row>
    <row r="70" spans="1:14" ht="13.95" customHeight="1" x14ac:dyDescent="0.3">
      <c r="A70" s="32">
        <v>67</v>
      </c>
      <c r="B70" s="45" t="s">
        <v>52</v>
      </c>
      <c r="C70" s="56">
        <v>41057</v>
      </c>
      <c r="D70" s="26" t="s">
        <v>70</v>
      </c>
      <c r="E70" s="37">
        <v>36</v>
      </c>
      <c r="F70" s="50">
        <v>1</v>
      </c>
      <c r="G70" s="34"/>
      <c r="H70" s="23"/>
      <c r="I70" s="54"/>
      <c r="J70" s="55"/>
      <c r="K70" s="15"/>
      <c r="L70" s="12"/>
      <c r="M70" s="16">
        <v>1</v>
      </c>
      <c r="N70" s="1"/>
    </row>
    <row r="71" spans="1:14" ht="13.95" customHeight="1" x14ac:dyDescent="0.3">
      <c r="A71" s="32">
        <v>68</v>
      </c>
      <c r="B71" s="45" t="s">
        <v>91</v>
      </c>
      <c r="C71" s="56">
        <v>41873</v>
      </c>
      <c r="D71" s="26" t="s">
        <v>11</v>
      </c>
      <c r="E71" s="51"/>
      <c r="F71" s="50"/>
      <c r="G71" s="34">
        <v>39</v>
      </c>
      <c r="H71" s="23">
        <v>0.5</v>
      </c>
      <c r="I71" s="54"/>
      <c r="J71" s="50"/>
      <c r="K71" s="15"/>
      <c r="L71" s="12"/>
      <c r="M71" s="16">
        <v>0.5</v>
      </c>
      <c r="N71" s="1"/>
    </row>
    <row r="72" spans="1:14" ht="13.95" customHeight="1" x14ac:dyDescent="0.3">
      <c r="A72" s="32">
        <v>69</v>
      </c>
      <c r="B72" s="45" t="s">
        <v>92</v>
      </c>
      <c r="C72" s="56">
        <v>41243</v>
      </c>
      <c r="D72" s="26" t="s">
        <v>72</v>
      </c>
      <c r="E72" s="37"/>
      <c r="F72" s="50"/>
      <c r="G72" s="34">
        <v>40</v>
      </c>
      <c r="H72" s="52">
        <v>0.5</v>
      </c>
      <c r="I72" s="54"/>
      <c r="J72" s="55"/>
      <c r="K72" s="15"/>
      <c r="L72" s="12"/>
      <c r="M72" s="16">
        <v>0.5</v>
      </c>
      <c r="N72" s="1"/>
    </row>
    <row r="73" spans="1:14" ht="13.95" customHeight="1" x14ac:dyDescent="0.3">
      <c r="A73" s="32">
        <v>70</v>
      </c>
      <c r="B73" s="45" t="s">
        <v>93</v>
      </c>
      <c r="C73" s="56">
        <v>42019</v>
      </c>
      <c r="D73" s="26" t="s">
        <v>72</v>
      </c>
      <c r="E73" s="37"/>
      <c r="F73" s="50"/>
      <c r="G73" s="34">
        <v>41</v>
      </c>
      <c r="H73" s="23">
        <v>0.5</v>
      </c>
      <c r="I73" s="54"/>
      <c r="J73" s="50"/>
      <c r="K73" s="15"/>
      <c r="L73" s="12"/>
      <c r="M73" s="16">
        <v>0.5</v>
      </c>
      <c r="N73" s="1"/>
    </row>
    <row r="74" spans="1:14" ht="13.95" customHeight="1" x14ac:dyDescent="0.3">
      <c r="A74" s="32">
        <v>71</v>
      </c>
      <c r="B74" s="45" t="s">
        <v>53</v>
      </c>
      <c r="C74" s="56">
        <v>41149</v>
      </c>
      <c r="D74" s="26" t="s">
        <v>11</v>
      </c>
      <c r="E74" s="51">
        <v>37</v>
      </c>
      <c r="F74" s="50">
        <v>0.5</v>
      </c>
      <c r="G74" s="34"/>
      <c r="H74" s="23"/>
      <c r="I74" s="54"/>
      <c r="J74" s="50"/>
      <c r="K74" s="15"/>
      <c r="L74" s="12"/>
      <c r="M74" s="16">
        <v>0.5</v>
      </c>
      <c r="N74" s="1"/>
    </row>
    <row r="75" spans="1:14" ht="13.95" customHeight="1" x14ac:dyDescent="0.3">
      <c r="A75" s="32">
        <v>72</v>
      </c>
      <c r="B75" s="45" t="s">
        <v>54</v>
      </c>
      <c r="C75" s="56">
        <v>41476</v>
      </c>
      <c r="D75" s="26" t="s">
        <v>7</v>
      </c>
      <c r="E75" s="37">
        <v>38</v>
      </c>
      <c r="F75" s="50">
        <v>0.5</v>
      </c>
      <c r="G75" s="34"/>
      <c r="H75" s="23"/>
      <c r="I75" s="54"/>
      <c r="J75" s="55"/>
      <c r="K75" s="15"/>
      <c r="L75" s="12"/>
      <c r="M75" s="16">
        <v>0.5</v>
      </c>
      <c r="N75" s="1"/>
    </row>
    <row r="76" spans="1:14" ht="13.95" customHeight="1" x14ac:dyDescent="0.3">
      <c r="A76" s="32">
        <v>73</v>
      </c>
      <c r="B76" s="45" t="s">
        <v>55</v>
      </c>
      <c r="C76" s="56">
        <v>40913</v>
      </c>
      <c r="D76" s="45" t="s">
        <v>6</v>
      </c>
      <c r="E76" s="51">
        <v>39</v>
      </c>
      <c r="F76" s="50">
        <v>0.5</v>
      </c>
      <c r="G76" s="34"/>
      <c r="H76" s="23"/>
      <c r="I76" s="54"/>
      <c r="J76" s="50"/>
      <c r="K76" s="15"/>
      <c r="L76" s="12"/>
      <c r="M76" s="16">
        <v>0.5</v>
      </c>
      <c r="N76" s="1"/>
    </row>
    <row r="77" spans="1:14" ht="13.95" customHeight="1" x14ac:dyDescent="0.3">
      <c r="A77" s="32">
        <v>74</v>
      </c>
      <c r="B77" s="45" t="s">
        <v>56</v>
      </c>
      <c r="C77" s="58">
        <v>41330</v>
      </c>
      <c r="D77" s="45" t="s">
        <v>11</v>
      </c>
      <c r="E77" s="37">
        <v>40</v>
      </c>
      <c r="F77" s="50">
        <v>0.5</v>
      </c>
      <c r="G77" s="34"/>
      <c r="H77" s="23"/>
      <c r="I77" s="54"/>
      <c r="J77" s="55"/>
      <c r="K77" s="15"/>
      <c r="L77" s="12"/>
      <c r="M77" s="16">
        <v>0.5</v>
      </c>
      <c r="N77" s="1"/>
    </row>
    <row r="78" spans="1:14" ht="13.95" customHeight="1" x14ac:dyDescent="0.3">
      <c r="A78" s="32">
        <v>75</v>
      </c>
      <c r="B78" s="45" t="s">
        <v>59</v>
      </c>
      <c r="C78" s="56">
        <v>41405</v>
      </c>
      <c r="D78" s="26" t="s">
        <v>14</v>
      </c>
      <c r="E78" s="51">
        <v>43</v>
      </c>
      <c r="F78" s="50">
        <v>0.5</v>
      </c>
      <c r="G78" s="34"/>
      <c r="H78" s="52"/>
      <c r="I78" s="54"/>
      <c r="J78" s="55"/>
      <c r="K78" s="15"/>
      <c r="L78" s="12"/>
      <c r="M78" s="16">
        <v>0.5</v>
      </c>
      <c r="N78" s="1"/>
    </row>
    <row r="79" spans="1:14" ht="13.95" customHeight="1" x14ac:dyDescent="0.3">
      <c r="A79" s="32">
        <v>76</v>
      </c>
      <c r="B79" s="44" t="s">
        <v>62</v>
      </c>
      <c r="C79" s="58">
        <v>41746</v>
      </c>
      <c r="D79" s="44" t="s">
        <v>14</v>
      </c>
      <c r="E79" s="37">
        <v>46</v>
      </c>
      <c r="F79" s="50">
        <v>0.5</v>
      </c>
      <c r="G79" s="34"/>
      <c r="H79" s="23"/>
      <c r="I79" s="54"/>
      <c r="J79" s="50"/>
      <c r="K79" s="15"/>
      <c r="L79" s="12"/>
      <c r="M79" s="16">
        <v>0.5</v>
      </c>
      <c r="N79" s="1"/>
    </row>
    <row r="80" spans="1:14" ht="13.95" customHeight="1" x14ac:dyDescent="0.3">
      <c r="A80" s="32">
        <v>77</v>
      </c>
      <c r="B80" s="45" t="s">
        <v>63</v>
      </c>
      <c r="C80" s="56">
        <v>41118</v>
      </c>
      <c r="D80" s="26" t="s">
        <v>14</v>
      </c>
      <c r="E80" s="51">
        <v>47</v>
      </c>
      <c r="F80" s="50">
        <v>0.5</v>
      </c>
      <c r="G80" s="34"/>
      <c r="H80" s="23"/>
      <c r="I80" s="54"/>
      <c r="J80" s="50"/>
      <c r="K80" s="15"/>
      <c r="L80" s="12"/>
      <c r="M80" s="16">
        <v>0.5</v>
      </c>
      <c r="N80" s="1"/>
    </row>
    <row r="81" spans="1:14" ht="13.95" customHeight="1" x14ac:dyDescent="0.3">
      <c r="A81" s="32">
        <v>78</v>
      </c>
      <c r="B81" s="45" t="s">
        <v>66</v>
      </c>
      <c r="C81" s="56">
        <v>41430</v>
      </c>
      <c r="D81" s="26" t="s">
        <v>73</v>
      </c>
      <c r="E81" s="37">
        <v>50</v>
      </c>
      <c r="F81" s="50">
        <v>0.5</v>
      </c>
      <c r="G81" s="34"/>
      <c r="H81" s="23"/>
      <c r="I81" s="54"/>
      <c r="J81" s="55"/>
      <c r="K81" s="15"/>
      <c r="L81" s="12"/>
      <c r="M81" s="16">
        <v>0.5</v>
      </c>
      <c r="N81" s="1"/>
    </row>
    <row r="82" spans="1:14" ht="13.95" customHeight="1" x14ac:dyDescent="0.3">
      <c r="A82" s="32">
        <v>79</v>
      </c>
      <c r="B82" s="45" t="s">
        <v>68</v>
      </c>
      <c r="C82" s="56">
        <v>41177</v>
      </c>
      <c r="D82" s="26" t="s">
        <v>10</v>
      </c>
      <c r="E82" s="51">
        <v>52</v>
      </c>
      <c r="F82" s="50">
        <v>0.5</v>
      </c>
      <c r="G82" s="34"/>
      <c r="H82" s="23"/>
      <c r="I82" s="54"/>
      <c r="J82" s="50"/>
      <c r="K82" s="15"/>
      <c r="L82" s="12"/>
      <c r="M82" s="16">
        <v>0.5</v>
      </c>
      <c r="N82" s="1"/>
    </row>
    <row r="83" spans="1:14" ht="15.6" x14ac:dyDescent="0.3">
      <c r="A83" s="32">
        <v>80</v>
      </c>
      <c r="B83" s="45" t="s">
        <v>69</v>
      </c>
      <c r="C83" s="56">
        <v>41590</v>
      </c>
      <c r="D83" s="26" t="s">
        <v>14</v>
      </c>
      <c r="E83" s="37">
        <v>53</v>
      </c>
      <c r="F83" s="50">
        <v>0.5</v>
      </c>
      <c r="G83" s="34"/>
      <c r="H83" s="52"/>
      <c r="I83" s="54"/>
      <c r="J83" s="55"/>
      <c r="K83" s="15"/>
      <c r="L83" s="12"/>
      <c r="M83" s="16">
        <v>0.5</v>
      </c>
      <c r="N83" s="1"/>
    </row>
    <row r="84" spans="1:14" x14ac:dyDescent="0.3">
      <c r="A84"/>
      <c r="B84"/>
      <c r="C84"/>
      <c r="E84" s="1"/>
      <c r="F84" s="1"/>
      <c r="I84" s="1"/>
      <c r="K84" s="1"/>
      <c r="L84" s="1"/>
      <c r="M84" s="1"/>
      <c r="N84" s="1"/>
    </row>
    <row r="85" spans="1:14" x14ac:dyDescent="0.3">
      <c r="A85"/>
      <c r="B85"/>
      <c r="C85"/>
      <c r="E85" s="1"/>
      <c r="F85" s="1"/>
      <c r="I85" s="1"/>
      <c r="K85" s="1"/>
      <c r="L85" s="1"/>
      <c r="M85" s="1"/>
      <c r="N85" s="1"/>
    </row>
    <row r="86" spans="1:14" x14ac:dyDescent="0.3">
      <c r="A86"/>
      <c r="B86"/>
      <c r="C86"/>
      <c r="E86" s="1"/>
      <c r="F86" s="1"/>
      <c r="I86" s="1"/>
      <c r="K86" s="1"/>
      <c r="L86" s="1"/>
      <c r="M86" s="1"/>
      <c r="N86" s="1"/>
    </row>
    <row r="87" spans="1:14" x14ac:dyDescent="0.3">
      <c r="A87"/>
      <c r="B87"/>
      <c r="C87"/>
      <c r="E87" s="1"/>
      <c r="F87" s="1"/>
      <c r="I87" s="1"/>
      <c r="K87" s="1"/>
      <c r="L87" s="1"/>
      <c r="M87" s="1"/>
      <c r="N87" s="1"/>
    </row>
    <row r="88" spans="1:14" x14ac:dyDescent="0.3">
      <c r="A88"/>
      <c r="B88"/>
      <c r="C88"/>
      <c r="E88" s="1"/>
      <c r="F88" s="1"/>
      <c r="I88" s="1"/>
      <c r="K88" s="1"/>
      <c r="L88" s="1"/>
      <c r="M88" s="1"/>
      <c r="N88" s="1"/>
    </row>
    <row r="89" spans="1:14" x14ac:dyDescent="0.3">
      <c r="A89"/>
      <c r="B89"/>
      <c r="C89"/>
      <c r="E89" s="1"/>
      <c r="F89" s="1"/>
      <c r="I89" s="1"/>
      <c r="K89" s="1"/>
      <c r="L89" s="1"/>
      <c r="M89" s="1"/>
      <c r="N89" s="1"/>
    </row>
    <row r="90" spans="1:14" x14ac:dyDescent="0.3">
      <c r="A90"/>
      <c r="B90"/>
      <c r="C90"/>
      <c r="E90" s="1"/>
      <c r="F90" s="1"/>
      <c r="I90" s="1"/>
      <c r="K90" s="1"/>
      <c r="L90" s="1"/>
      <c r="M90" s="1"/>
      <c r="N90" s="1"/>
    </row>
    <row r="91" spans="1:14" x14ac:dyDescent="0.3">
      <c r="A91"/>
      <c r="B91"/>
      <c r="C91"/>
      <c r="E91" s="1"/>
      <c r="F91" s="1"/>
      <c r="I91" s="1"/>
      <c r="K91" s="1"/>
      <c r="L91" s="1"/>
      <c r="M91" s="1"/>
      <c r="N91" s="1"/>
    </row>
    <row r="92" spans="1:14" x14ac:dyDescent="0.3">
      <c r="A92"/>
      <c r="B92"/>
      <c r="C92"/>
      <c r="E92" s="1"/>
      <c r="F92" s="1"/>
      <c r="I92" s="1"/>
      <c r="K92" s="1"/>
      <c r="L92" s="1"/>
      <c r="M92" s="1"/>
      <c r="N92" s="1"/>
    </row>
    <row r="93" spans="1:14" x14ac:dyDescent="0.3">
      <c r="A93"/>
      <c r="B93"/>
      <c r="C93"/>
      <c r="E93" s="1"/>
      <c r="F93" s="1"/>
      <c r="I93" s="1"/>
      <c r="K93" s="1"/>
      <c r="L93" s="1"/>
      <c r="M93" s="1"/>
      <c r="N93" s="1"/>
    </row>
    <row r="94" spans="1:14" x14ac:dyDescent="0.3">
      <c r="A94"/>
      <c r="B94"/>
      <c r="C94"/>
      <c r="E94" s="1"/>
      <c r="F94" s="1"/>
      <c r="I94" s="1"/>
      <c r="K94" s="1"/>
      <c r="L94" s="1"/>
      <c r="M94" s="1"/>
      <c r="N94" s="1"/>
    </row>
    <row r="95" spans="1:14" x14ac:dyDescent="0.3">
      <c r="A95"/>
      <c r="B95"/>
      <c r="C95"/>
      <c r="E95" s="1"/>
      <c r="F95" s="1"/>
      <c r="I95" s="1"/>
      <c r="K95" s="1"/>
      <c r="L95" s="1"/>
      <c r="M95" s="1"/>
      <c r="N95" s="1"/>
    </row>
    <row r="96" spans="1:14" x14ac:dyDescent="0.3">
      <c r="A96"/>
      <c r="B96"/>
      <c r="C96"/>
      <c r="E96" s="1"/>
      <c r="F96" s="1"/>
      <c r="I96" s="1"/>
      <c r="K96" s="1"/>
      <c r="L96" s="1"/>
      <c r="M96" s="1"/>
      <c r="N96" s="1"/>
    </row>
    <row r="97" spans="1:16" x14ac:dyDescent="0.3">
      <c r="A97"/>
      <c r="B97"/>
      <c r="C97"/>
      <c r="E97" s="1"/>
      <c r="F97" s="1"/>
      <c r="I97" s="1"/>
      <c r="K97" s="1"/>
      <c r="L97" s="1"/>
      <c r="M97" s="1"/>
      <c r="N97" s="1"/>
    </row>
    <row r="98" spans="1:16" x14ac:dyDescent="0.3">
      <c r="A98"/>
      <c r="B98"/>
      <c r="C98"/>
      <c r="E98" s="1"/>
      <c r="F98" s="1"/>
      <c r="I98" s="1"/>
      <c r="K98" s="1"/>
      <c r="L98" s="1"/>
      <c r="M98" s="1"/>
      <c r="N98" s="1"/>
    </row>
    <row r="99" spans="1:16" x14ac:dyDescent="0.3">
      <c r="A99"/>
      <c r="B99"/>
      <c r="C99"/>
      <c r="E99" s="1"/>
      <c r="F99" s="1"/>
      <c r="I99" s="1"/>
      <c r="K99" s="1"/>
      <c r="L99" s="1"/>
      <c r="M99" s="1"/>
      <c r="N99" s="1"/>
    </row>
    <row r="100" spans="1:16" x14ac:dyDescent="0.3">
      <c r="A100"/>
      <c r="B100"/>
      <c r="C100"/>
      <c r="E100" s="1"/>
      <c r="F100" s="1"/>
      <c r="I100" s="1"/>
      <c r="K100" s="1"/>
      <c r="L100" s="1"/>
      <c r="M100" s="1"/>
      <c r="N100" s="1"/>
    </row>
    <row r="101" spans="1:16" x14ac:dyDescent="0.3">
      <c r="A101"/>
      <c r="B101"/>
      <c r="C101"/>
      <c r="E101" s="1"/>
      <c r="F101" s="1"/>
      <c r="I101" s="1"/>
      <c r="K101" s="1"/>
      <c r="L101" s="1"/>
      <c r="M101" s="1"/>
      <c r="N101" s="1"/>
    </row>
    <row r="102" spans="1:16" x14ac:dyDescent="0.3">
      <c r="A102"/>
      <c r="B102"/>
      <c r="C102"/>
      <c r="E102" s="1"/>
      <c r="F102" s="1"/>
      <c r="I102" s="1"/>
      <c r="K102" s="1"/>
      <c r="L102" s="1"/>
      <c r="M102" s="1"/>
      <c r="N102" s="1"/>
    </row>
    <row r="103" spans="1:16" x14ac:dyDescent="0.3">
      <c r="A103"/>
      <c r="B103"/>
      <c r="C103"/>
      <c r="E103" s="1"/>
      <c r="F103" s="1"/>
      <c r="I103" s="1"/>
      <c r="K103" s="1"/>
      <c r="L103" s="1"/>
      <c r="M103" s="1"/>
      <c r="N103" s="1"/>
    </row>
    <row r="104" spans="1:16" x14ac:dyDescent="0.3">
      <c r="A104"/>
      <c r="B104"/>
      <c r="C104"/>
      <c r="E104" s="1"/>
      <c r="F104" s="1"/>
      <c r="I104" s="1"/>
      <c r="K104" s="1"/>
      <c r="L104" s="1"/>
      <c r="M104" s="1"/>
      <c r="N104" s="1"/>
    </row>
    <row r="105" spans="1:16" x14ac:dyDescent="0.3">
      <c r="A105"/>
      <c r="B105"/>
      <c r="C105"/>
      <c r="E105" s="1"/>
      <c r="F105" s="1"/>
      <c r="I105" s="1"/>
      <c r="K105" s="1"/>
      <c r="L105" s="1"/>
      <c r="M105" s="1"/>
      <c r="N105" s="1"/>
    </row>
    <row r="106" spans="1:16" x14ac:dyDescent="0.3">
      <c r="A106"/>
      <c r="B106"/>
      <c r="C106"/>
      <c r="E106" s="1"/>
      <c r="F106" s="1"/>
      <c r="I106" s="1"/>
      <c r="K106" s="1"/>
      <c r="L106" s="1"/>
      <c r="M106" s="1"/>
      <c r="N106" s="1"/>
    </row>
    <row r="107" spans="1:16" x14ac:dyDescent="0.3">
      <c r="A107"/>
      <c r="B107"/>
      <c r="C107"/>
      <c r="E107" s="1"/>
      <c r="F107" s="1"/>
      <c r="I107" s="1"/>
      <c r="K107" s="1"/>
      <c r="L107" s="1"/>
      <c r="M107" s="1"/>
      <c r="N107" s="1"/>
    </row>
    <row r="108" spans="1:16" x14ac:dyDescent="0.3">
      <c r="A108"/>
      <c r="B108"/>
      <c r="C108"/>
      <c r="E108" s="1"/>
      <c r="F108" s="1"/>
      <c r="I108" s="1"/>
      <c r="K108" s="1"/>
      <c r="L108" s="1"/>
      <c r="M108" s="1"/>
      <c r="N108" s="1"/>
    </row>
    <row r="109" spans="1:16" x14ac:dyDescent="0.3">
      <c r="A109"/>
      <c r="B109"/>
      <c r="C109"/>
      <c r="E109" s="1"/>
      <c r="F109" s="1"/>
      <c r="I109" s="1"/>
      <c r="K109" s="1"/>
      <c r="L109" s="1"/>
      <c r="M109" s="1"/>
      <c r="N109" s="1"/>
    </row>
    <row r="110" spans="1:16" x14ac:dyDescent="0.3">
      <c r="A110"/>
      <c r="B110"/>
      <c r="C110"/>
      <c r="E110" s="1"/>
      <c r="F110" s="1"/>
      <c r="I110" s="1"/>
      <c r="K110" s="1"/>
      <c r="L110" s="1"/>
      <c r="M110" s="1"/>
      <c r="N110" s="1"/>
    </row>
    <row r="111" spans="1:16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</row>
    <row r="490" spans="1:14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</row>
    <row r="491" spans="1:14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</row>
    <row r="492" spans="1:14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</row>
    <row r="494" spans="1:14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</row>
    <row r="495" spans="1:14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</row>
    <row r="496" spans="1:14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</row>
    <row r="497" spans="1:14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</row>
    <row r="498" spans="1:14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</row>
    <row r="499" spans="1:14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</row>
    <row r="500" spans="1:14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</row>
    <row r="501" spans="1:14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</row>
    <row r="503" spans="1:14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</row>
    <row r="504" spans="1:14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</row>
    <row r="505" spans="1:14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</row>
    <row r="506" spans="1:14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</row>
    <row r="507" spans="1:14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</row>
    <row r="508" spans="1:14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</row>
    <row r="509" spans="1:14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</row>
    <row r="510" spans="1:14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</row>
    <row r="511" spans="1:14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</row>
    <row r="513" spans="1:14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</row>
    <row r="514" spans="1:14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4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</row>
    <row r="517" spans="1:14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</row>
    <row r="518" spans="1:14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</row>
    <row r="520" spans="1:14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</row>
    <row r="521" spans="1:14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</row>
    <row r="523" spans="1:14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</row>
    <row r="524" spans="1:14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</row>
    <row r="525" spans="1:14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</row>
    <row r="527" spans="1:14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</row>
    <row r="528" spans="1:14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</row>
    <row r="530" spans="1:14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</row>
    <row r="531" spans="1:14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</row>
    <row r="532" spans="1:14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</row>
    <row r="534" spans="1:14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</row>
    <row r="535" spans="1:14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4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</row>
    <row r="538" spans="1:14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</row>
    <row r="540" spans="1:14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</row>
    <row r="541" spans="1:14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</row>
    <row r="542" spans="1:14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</row>
    <row r="544" spans="1:14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</row>
    <row r="545" spans="1:14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1:14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</row>
    <row r="547" spans="1:14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1:14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1:14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1:14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1:14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1:14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1:14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1:14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1:14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1:14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1:14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1:14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1:14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1:14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1:14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1:14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1:14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1:14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1:14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1:14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1:14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1:14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4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1:14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1:14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1:14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1:14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1:14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1:14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1:14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1:14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1:14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1:14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4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</row>
    <row r="582" spans="1:14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</row>
    <row r="583" spans="1:14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</row>
    <row r="584" spans="1:14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</row>
    <row r="585" spans="1:14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</row>
    <row r="586" spans="1:14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</row>
    <row r="587" spans="1:14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</row>
    <row r="588" spans="1:14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</row>
    <row r="589" spans="1:14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</row>
    <row r="590" spans="1:14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</row>
    <row r="591" spans="1:14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</row>
    <row r="592" spans="1:14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</row>
    <row r="593" spans="1:14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</row>
    <row r="594" spans="1:14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</row>
    <row r="595" spans="1:14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</row>
    <row r="596" spans="1:14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</row>
    <row r="597" spans="1:14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</row>
    <row r="598" spans="1:14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</row>
    <row r="599" spans="1:14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</row>
    <row r="600" spans="1:14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</row>
    <row r="601" spans="1:14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</row>
    <row r="602" spans="1:14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4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</row>
    <row r="604" spans="1:14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</row>
    <row r="605" spans="1:14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</row>
    <row r="606" spans="1:14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</row>
    <row r="607" spans="1:14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</row>
    <row r="608" spans="1:14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</row>
    <row r="609" spans="1:14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</row>
    <row r="610" spans="1:14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</row>
    <row r="611" spans="1:14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</row>
    <row r="724" spans="1:14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</row>
    <row r="725" spans="1:14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</row>
    <row r="726" spans="1:14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conditionalFormatting sqref="B4:B83">
    <cfRule type="duplicateValues" dxfId="2" priority="1"/>
  </conditionalFormatting>
  <pageMargins left="0.23622047244094491" right="0.23622047244094491" top="0" bottom="0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14"/>
  <sheetViews>
    <sheetView zoomScale="70" zoomScaleNormal="70" workbookViewId="0">
      <selection activeCell="B4" sqref="B4:M83"/>
    </sheetView>
  </sheetViews>
  <sheetFormatPr defaultColWidth="8.88671875" defaultRowHeight="15.6" x14ac:dyDescent="0.3"/>
  <cols>
    <col min="1" max="1" width="6.5546875" style="12" customWidth="1"/>
    <col min="2" max="2" width="34.21875" style="42" customWidth="1"/>
    <col min="3" max="3" width="8.21875" style="42" customWidth="1"/>
    <col min="4" max="4" width="33.33203125" style="43" customWidth="1"/>
    <col min="5" max="5" width="8.88671875" style="12" customWidth="1"/>
    <col min="6" max="6" width="8.88671875" style="23" customWidth="1"/>
    <col min="7" max="12" width="8.88671875" style="12" customWidth="1"/>
    <col min="13" max="13" width="11.6640625" style="12" bestFit="1" customWidth="1"/>
    <col min="14" max="16" width="8.88671875" style="6"/>
    <col min="17" max="17" width="8.88671875" style="6" customWidth="1"/>
    <col min="18" max="16384" width="8.88671875" style="6"/>
  </cols>
  <sheetData>
    <row r="1" spans="1:31" ht="14.4" thickBot="1" x14ac:dyDescent="0.35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7"/>
      <c r="M1" s="77"/>
    </row>
    <row r="2" spans="1:31" ht="36" customHeight="1" thickBot="1" x14ac:dyDescent="0.35">
      <c r="A2" s="78" t="s">
        <v>0</v>
      </c>
      <c r="B2" s="79" t="s">
        <v>12</v>
      </c>
      <c r="C2" s="79" t="s">
        <v>1</v>
      </c>
      <c r="D2" s="78" t="s">
        <v>2</v>
      </c>
      <c r="E2" s="78" t="s">
        <v>16</v>
      </c>
      <c r="F2" s="78"/>
      <c r="G2" s="78"/>
      <c r="H2" s="78"/>
      <c r="I2" s="81"/>
      <c r="J2" s="78"/>
      <c r="K2" s="72"/>
      <c r="L2" s="73"/>
      <c r="M2" s="74" t="s">
        <v>3</v>
      </c>
    </row>
    <row r="3" spans="1:31" ht="21" customHeight="1" thickBot="1" x14ac:dyDescent="0.35">
      <c r="A3" s="78"/>
      <c r="B3" s="80"/>
      <c r="C3" s="80"/>
      <c r="D3" s="81"/>
      <c r="E3" s="7" t="s">
        <v>0</v>
      </c>
      <c r="F3" s="7" t="s">
        <v>4</v>
      </c>
      <c r="G3" s="7" t="s">
        <v>0</v>
      </c>
      <c r="H3" s="8" t="s">
        <v>4</v>
      </c>
      <c r="I3" s="7" t="s">
        <v>0</v>
      </c>
      <c r="J3" s="9" t="s">
        <v>4</v>
      </c>
      <c r="K3" s="7" t="s">
        <v>0</v>
      </c>
      <c r="L3" s="7" t="s">
        <v>4</v>
      </c>
      <c r="M3" s="75"/>
      <c r="Q3" s="10">
        <v>1</v>
      </c>
      <c r="R3" s="10">
        <v>2</v>
      </c>
      <c r="S3" s="10">
        <v>3</v>
      </c>
      <c r="T3" s="10">
        <v>4</v>
      </c>
      <c r="W3" s="11"/>
      <c r="X3" s="11">
        <v>2</v>
      </c>
      <c r="Y3" s="11">
        <v>1.5</v>
      </c>
      <c r="Z3" s="11">
        <v>1.25</v>
      </c>
      <c r="AA3" s="11">
        <v>1</v>
      </c>
      <c r="AB3" s="11">
        <v>1.2</v>
      </c>
      <c r="AC3" s="11">
        <v>0.75</v>
      </c>
      <c r="AD3" s="11">
        <v>0.5</v>
      </c>
      <c r="AE3" s="12">
        <v>1.1000000000000001</v>
      </c>
    </row>
    <row r="4" spans="1:31" x14ac:dyDescent="0.3">
      <c r="A4" s="47">
        <v>1</v>
      </c>
      <c r="B4" s="26" t="s">
        <v>21</v>
      </c>
      <c r="C4" s="57">
        <v>41185</v>
      </c>
      <c r="D4" s="26" t="s">
        <v>8</v>
      </c>
      <c r="E4" s="48">
        <v>5</v>
      </c>
      <c r="F4" s="49">
        <v>29</v>
      </c>
      <c r="G4" s="36">
        <v>2</v>
      </c>
      <c r="H4" s="12">
        <v>36</v>
      </c>
      <c r="I4" s="53"/>
      <c r="J4" s="49"/>
      <c r="K4" s="15"/>
      <c r="M4" s="16">
        <f>SUM(LARGE(Q4:T4,{1,2}))</f>
        <v>65</v>
      </c>
      <c r="Q4" s="10">
        <f t="shared" ref="Q4:Q35" si="0">F4</f>
        <v>29</v>
      </c>
      <c r="R4" s="10">
        <f t="shared" ref="R4:R35" si="1">H4</f>
        <v>36</v>
      </c>
      <c r="S4" s="10">
        <f t="shared" ref="S4:S35" si="2">J4</f>
        <v>0</v>
      </c>
      <c r="T4" s="10">
        <f>L4</f>
        <v>0</v>
      </c>
      <c r="W4" s="12">
        <v>1</v>
      </c>
      <c r="X4" s="12">
        <v>80</v>
      </c>
      <c r="Y4" s="12">
        <v>60</v>
      </c>
      <c r="Z4" s="12">
        <v>50</v>
      </c>
      <c r="AA4" s="12">
        <v>40</v>
      </c>
      <c r="AB4" s="12">
        <v>48</v>
      </c>
      <c r="AC4" s="12">
        <v>30</v>
      </c>
      <c r="AD4" s="12">
        <v>20</v>
      </c>
      <c r="AE4" s="12">
        <v>44</v>
      </c>
    </row>
    <row r="5" spans="1:31" x14ac:dyDescent="0.3">
      <c r="A5" s="32">
        <v>2</v>
      </c>
      <c r="B5" s="45" t="s">
        <v>20</v>
      </c>
      <c r="C5" s="56">
        <v>40989</v>
      </c>
      <c r="D5" s="26" t="s">
        <v>9</v>
      </c>
      <c r="E5" s="37">
        <v>4</v>
      </c>
      <c r="F5" s="50">
        <v>31</v>
      </c>
      <c r="G5" s="36">
        <v>4</v>
      </c>
      <c r="H5" s="12">
        <v>31</v>
      </c>
      <c r="I5" s="54">
        <v>3</v>
      </c>
      <c r="J5" s="55">
        <v>33</v>
      </c>
      <c r="K5" s="15"/>
      <c r="M5" s="16">
        <f>SUM(LARGE(Q5:T5,{1,2}))</f>
        <v>64</v>
      </c>
      <c r="Q5" s="10">
        <f t="shared" si="0"/>
        <v>31</v>
      </c>
      <c r="R5" s="10">
        <f t="shared" si="1"/>
        <v>31</v>
      </c>
      <c r="S5" s="10">
        <f t="shared" si="2"/>
        <v>33</v>
      </c>
      <c r="T5" s="10">
        <f t="shared" ref="T5:T68" si="3">L5</f>
        <v>0</v>
      </c>
      <c r="W5" s="12">
        <v>2</v>
      </c>
      <c r="X5" s="12">
        <v>75</v>
      </c>
      <c r="Y5" s="12">
        <v>54</v>
      </c>
      <c r="Z5" s="12">
        <v>45</v>
      </c>
      <c r="AA5" s="12">
        <v>36</v>
      </c>
      <c r="AB5" s="12">
        <v>43.199999999999996</v>
      </c>
      <c r="AC5" s="12">
        <v>27</v>
      </c>
      <c r="AD5" s="12">
        <v>17</v>
      </c>
      <c r="AE5" s="12">
        <v>39.6</v>
      </c>
    </row>
    <row r="6" spans="1:31" ht="31.2" x14ac:dyDescent="0.3">
      <c r="A6" s="32">
        <v>3</v>
      </c>
      <c r="B6" s="45" t="s">
        <v>23</v>
      </c>
      <c r="C6" s="56">
        <v>41327</v>
      </c>
      <c r="D6" s="26" t="s">
        <v>70</v>
      </c>
      <c r="E6" s="51">
        <v>7</v>
      </c>
      <c r="F6" s="50">
        <v>25</v>
      </c>
      <c r="G6" s="36">
        <v>13</v>
      </c>
      <c r="H6" s="12">
        <v>18</v>
      </c>
      <c r="I6" s="54">
        <v>2</v>
      </c>
      <c r="J6" s="50">
        <v>36</v>
      </c>
      <c r="K6" s="15"/>
      <c r="M6" s="16">
        <f>SUM(LARGE(Q6:T6,{1,2}))</f>
        <v>61</v>
      </c>
      <c r="Q6" s="10">
        <f t="shared" si="0"/>
        <v>25</v>
      </c>
      <c r="R6" s="10">
        <f t="shared" si="1"/>
        <v>18</v>
      </c>
      <c r="S6" s="10">
        <f t="shared" si="2"/>
        <v>36</v>
      </c>
      <c r="T6" s="10">
        <f t="shared" si="3"/>
        <v>0</v>
      </c>
      <c r="W6" s="12">
        <v>3</v>
      </c>
      <c r="X6" s="12">
        <v>70</v>
      </c>
      <c r="Y6" s="12">
        <v>49.5</v>
      </c>
      <c r="Z6" s="12">
        <v>41.2</v>
      </c>
      <c r="AA6" s="12">
        <v>33</v>
      </c>
      <c r="AB6" s="12">
        <v>39.6</v>
      </c>
      <c r="AC6" s="12">
        <v>24.75</v>
      </c>
      <c r="AD6" s="12">
        <v>15</v>
      </c>
      <c r="AE6" s="12">
        <v>36.300000000000004</v>
      </c>
    </row>
    <row r="7" spans="1:31" x14ac:dyDescent="0.3">
      <c r="A7" s="32">
        <v>4</v>
      </c>
      <c r="B7" s="44" t="s">
        <v>28</v>
      </c>
      <c r="C7" s="58">
        <v>41573</v>
      </c>
      <c r="D7" s="44" t="s">
        <v>9</v>
      </c>
      <c r="E7" s="37">
        <v>12</v>
      </c>
      <c r="F7" s="50">
        <v>19</v>
      </c>
      <c r="G7" s="36">
        <v>10</v>
      </c>
      <c r="H7" s="12">
        <v>21</v>
      </c>
      <c r="I7" s="54">
        <v>4</v>
      </c>
      <c r="J7" s="55">
        <v>31</v>
      </c>
      <c r="K7" s="19"/>
      <c r="L7" s="17"/>
      <c r="M7" s="16">
        <f>SUM(LARGE(Q7:T7,{1,2}))</f>
        <v>52</v>
      </c>
      <c r="Q7" s="10">
        <f t="shared" si="0"/>
        <v>19</v>
      </c>
      <c r="R7" s="10">
        <f t="shared" si="1"/>
        <v>21</v>
      </c>
      <c r="S7" s="10">
        <f t="shared" si="2"/>
        <v>31</v>
      </c>
      <c r="T7" s="10">
        <f t="shared" si="3"/>
        <v>0</v>
      </c>
      <c r="W7" s="12">
        <v>4</v>
      </c>
      <c r="X7" s="12">
        <v>66</v>
      </c>
      <c r="Y7" s="12">
        <v>46.5</v>
      </c>
      <c r="Z7" s="12">
        <v>38.75</v>
      </c>
      <c r="AA7" s="12">
        <v>31</v>
      </c>
      <c r="AB7" s="12">
        <v>37.199999999999996</v>
      </c>
      <c r="AC7" s="12">
        <v>23.25</v>
      </c>
      <c r="AD7" s="12">
        <v>13</v>
      </c>
      <c r="AE7" s="12">
        <v>34.1</v>
      </c>
    </row>
    <row r="8" spans="1:31" x14ac:dyDescent="0.3">
      <c r="A8" s="32">
        <v>5</v>
      </c>
      <c r="B8" s="45" t="s">
        <v>25</v>
      </c>
      <c r="C8" s="56">
        <v>41243</v>
      </c>
      <c r="D8" s="45" t="s">
        <v>7</v>
      </c>
      <c r="E8" s="51">
        <v>9</v>
      </c>
      <c r="F8" s="50">
        <v>22</v>
      </c>
      <c r="G8" s="36">
        <v>8</v>
      </c>
      <c r="H8" s="12">
        <v>23</v>
      </c>
      <c r="I8" s="54"/>
      <c r="J8" s="50"/>
      <c r="K8" s="15"/>
      <c r="L8" s="17"/>
      <c r="M8" s="16">
        <f>SUM(LARGE(Q8:T8,{1,2}))</f>
        <v>45</v>
      </c>
      <c r="Q8" s="10">
        <f t="shared" si="0"/>
        <v>22</v>
      </c>
      <c r="R8" s="10">
        <f t="shared" si="1"/>
        <v>23</v>
      </c>
      <c r="S8" s="10">
        <f t="shared" si="2"/>
        <v>0</v>
      </c>
      <c r="T8" s="10">
        <f t="shared" si="3"/>
        <v>0</v>
      </c>
      <c r="W8" s="12">
        <v>5</v>
      </c>
      <c r="X8" s="12">
        <v>63</v>
      </c>
      <c r="Y8" s="12">
        <v>43.5</v>
      </c>
      <c r="Z8" s="12">
        <v>36.25</v>
      </c>
      <c r="AA8" s="12">
        <v>29</v>
      </c>
      <c r="AB8" s="12">
        <v>34.799999999999997</v>
      </c>
      <c r="AC8" s="12">
        <v>21.75</v>
      </c>
      <c r="AD8" s="12">
        <v>11</v>
      </c>
      <c r="AE8" s="12">
        <v>31.900000000000002</v>
      </c>
    </row>
    <row r="9" spans="1:31" x14ac:dyDescent="0.3">
      <c r="A9" s="32">
        <v>6</v>
      </c>
      <c r="B9" s="45" t="s">
        <v>32</v>
      </c>
      <c r="C9" s="56">
        <v>41605</v>
      </c>
      <c r="D9" s="26" t="s">
        <v>7</v>
      </c>
      <c r="E9" s="37">
        <v>16</v>
      </c>
      <c r="F9" s="50">
        <v>15</v>
      </c>
      <c r="G9" s="36">
        <v>5</v>
      </c>
      <c r="H9" s="12">
        <v>29</v>
      </c>
      <c r="I9" s="54"/>
      <c r="J9" s="50"/>
      <c r="K9" s="19"/>
      <c r="M9" s="16">
        <f>SUM(LARGE(Q9:T9,{1,2}))</f>
        <v>44</v>
      </c>
      <c r="Q9" s="10">
        <f t="shared" si="0"/>
        <v>15</v>
      </c>
      <c r="R9" s="10">
        <f t="shared" si="1"/>
        <v>29</v>
      </c>
      <c r="S9" s="10">
        <f t="shared" si="2"/>
        <v>0</v>
      </c>
      <c r="T9" s="10">
        <f t="shared" si="3"/>
        <v>0</v>
      </c>
      <c r="W9" s="12">
        <v>6</v>
      </c>
      <c r="X9" s="12">
        <v>60</v>
      </c>
      <c r="Y9" s="12">
        <v>40.5</v>
      </c>
      <c r="Z9" s="12">
        <v>33.75</v>
      </c>
      <c r="AA9" s="12">
        <v>27</v>
      </c>
      <c r="AB9" s="12">
        <v>32.4</v>
      </c>
      <c r="AC9" s="12">
        <v>20.25</v>
      </c>
      <c r="AD9" s="12">
        <v>10</v>
      </c>
      <c r="AE9" s="12">
        <v>29.700000000000003</v>
      </c>
    </row>
    <row r="10" spans="1:31" x14ac:dyDescent="0.3">
      <c r="A10" s="32">
        <v>7</v>
      </c>
      <c r="B10" s="44" t="s">
        <v>94</v>
      </c>
      <c r="C10" s="57">
        <v>41269</v>
      </c>
      <c r="D10" s="46" t="s">
        <v>95</v>
      </c>
      <c r="E10" s="54"/>
      <c r="F10" s="50"/>
      <c r="G10" s="70"/>
      <c r="I10" s="54">
        <v>1</v>
      </c>
      <c r="J10" s="50">
        <v>40</v>
      </c>
      <c r="K10" s="15"/>
      <c r="M10" s="16">
        <f>SUM(LARGE(Q10:T10,{1,2}))</f>
        <v>40</v>
      </c>
      <c r="Q10" s="10">
        <f t="shared" si="0"/>
        <v>0</v>
      </c>
      <c r="R10" s="10">
        <f t="shared" si="1"/>
        <v>0</v>
      </c>
      <c r="S10" s="10">
        <f t="shared" si="2"/>
        <v>40</v>
      </c>
      <c r="T10" s="10">
        <f t="shared" si="3"/>
        <v>0</v>
      </c>
      <c r="W10" s="12">
        <v>7</v>
      </c>
      <c r="X10" s="12">
        <v>58</v>
      </c>
      <c r="Y10" s="12">
        <v>37.5</v>
      </c>
      <c r="Z10" s="12">
        <v>31.25</v>
      </c>
      <c r="AA10" s="12">
        <v>25</v>
      </c>
      <c r="AB10" s="12">
        <v>30</v>
      </c>
      <c r="AC10" s="12">
        <v>18.75</v>
      </c>
      <c r="AD10" s="12">
        <v>9</v>
      </c>
      <c r="AE10" s="12">
        <v>27.500000000000004</v>
      </c>
    </row>
    <row r="11" spans="1:31" x14ac:dyDescent="0.3">
      <c r="A11" s="32">
        <v>8</v>
      </c>
      <c r="B11" s="45" t="s">
        <v>77</v>
      </c>
      <c r="C11" s="56">
        <v>41131</v>
      </c>
      <c r="D11" s="26" t="s">
        <v>78</v>
      </c>
      <c r="E11" s="37"/>
      <c r="F11" s="38"/>
      <c r="G11" s="36">
        <v>1</v>
      </c>
      <c r="H11" s="12">
        <v>40</v>
      </c>
      <c r="I11" s="54"/>
      <c r="J11" s="50"/>
      <c r="K11" s="15"/>
      <c r="M11" s="16">
        <f>SUM(LARGE(Q11:T11,{1,2}))</f>
        <v>40</v>
      </c>
      <c r="Q11" s="10">
        <f t="shared" si="0"/>
        <v>0</v>
      </c>
      <c r="R11" s="10">
        <f t="shared" si="1"/>
        <v>40</v>
      </c>
      <c r="S11" s="10">
        <f t="shared" si="2"/>
        <v>0</v>
      </c>
      <c r="T11" s="10">
        <f t="shared" si="3"/>
        <v>0</v>
      </c>
      <c r="W11" s="12">
        <v>8</v>
      </c>
      <c r="X11" s="12">
        <v>56</v>
      </c>
      <c r="Y11" s="12">
        <v>34.5</v>
      </c>
      <c r="Z11" s="12">
        <v>28.25</v>
      </c>
      <c r="AA11" s="12">
        <v>23</v>
      </c>
      <c r="AB11" s="12">
        <v>27.599999999999998</v>
      </c>
      <c r="AC11" s="12">
        <v>17.25</v>
      </c>
      <c r="AD11" s="12">
        <v>8</v>
      </c>
      <c r="AE11" s="12">
        <v>25.3</v>
      </c>
    </row>
    <row r="12" spans="1:31" x14ac:dyDescent="0.3">
      <c r="A12" s="32">
        <v>9</v>
      </c>
      <c r="B12" s="45" t="s">
        <v>17</v>
      </c>
      <c r="C12" s="56">
        <v>41149</v>
      </c>
      <c r="D12" s="26" t="s">
        <v>6</v>
      </c>
      <c r="E12" s="51">
        <v>1</v>
      </c>
      <c r="F12" s="50">
        <v>40</v>
      </c>
      <c r="G12" s="36"/>
      <c r="H12" s="17"/>
      <c r="I12" s="54"/>
      <c r="J12" s="55"/>
      <c r="K12" s="19"/>
      <c r="M12" s="16">
        <f>SUM(LARGE(Q12:T12,{1,2}))</f>
        <v>40</v>
      </c>
      <c r="Q12" s="10">
        <f t="shared" si="0"/>
        <v>40</v>
      </c>
      <c r="R12" s="10">
        <f t="shared" si="1"/>
        <v>0</v>
      </c>
      <c r="S12" s="10">
        <f t="shared" si="2"/>
        <v>0</v>
      </c>
      <c r="T12" s="10">
        <f t="shared" si="3"/>
        <v>0</v>
      </c>
      <c r="W12" s="12">
        <v>9</v>
      </c>
      <c r="X12" s="12">
        <v>54</v>
      </c>
      <c r="Y12" s="12">
        <v>33</v>
      </c>
      <c r="Z12" s="12">
        <v>27.5</v>
      </c>
      <c r="AA12" s="12">
        <v>22</v>
      </c>
      <c r="AB12" s="12">
        <v>26.4</v>
      </c>
      <c r="AC12" s="12">
        <v>16.5</v>
      </c>
      <c r="AD12" s="12">
        <v>7</v>
      </c>
      <c r="AE12" s="12">
        <v>24.200000000000003</v>
      </c>
    </row>
    <row r="13" spans="1:31" x14ac:dyDescent="0.3">
      <c r="A13" s="32">
        <v>10</v>
      </c>
      <c r="B13" s="45" t="s">
        <v>26</v>
      </c>
      <c r="C13" s="58">
        <v>41303</v>
      </c>
      <c r="D13" s="45" t="s">
        <v>5</v>
      </c>
      <c r="E13" s="37">
        <v>10</v>
      </c>
      <c r="F13" s="50">
        <v>21</v>
      </c>
      <c r="G13" s="36">
        <v>14</v>
      </c>
      <c r="H13" s="12">
        <v>17</v>
      </c>
      <c r="I13" s="54"/>
      <c r="J13" s="55"/>
      <c r="K13" s="15"/>
      <c r="M13" s="16">
        <f>SUM(LARGE(Q13:T13,{1,2}))</f>
        <v>38</v>
      </c>
      <c r="Q13" s="10">
        <f t="shared" si="0"/>
        <v>21</v>
      </c>
      <c r="R13" s="10">
        <f t="shared" si="1"/>
        <v>17</v>
      </c>
      <c r="S13" s="10">
        <f t="shared" si="2"/>
        <v>0</v>
      </c>
      <c r="T13" s="10">
        <f t="shared" si="3"/>
        <v>0</v>
      </c>
      <c r="W13" s="12">
        <v>10</v>
      </c>
      <c r="X13" s="12">
        <v>52</v>
      </c>
      <c r="Y13" s="12">
        <v>31.5</v>
      </c>
      <c r="Z13" s="12">
        <v>26.25</v>
      </c>
      <c r="AA13" s="12">
        <v>21</v>
      </c>
      <c r="AB13" s="12">
        <v>25.2</v>
      </c>
      <c r="AC13" s="12">
        <v>15.75</v>
      </c>
      <c r="AD13" s="12">
        <v>6</v>
      </c>
      <c r="AE13" s="12">
        <v>23.1</v>
      </c>
    </row>
    <row r="14" spans="1:31" x14ac:dyDescent="0.3">
      <c r="A14" s="32">
        <v>11</v>
      </c>
      <c r="B14" s="45" t="s">
        <v>29</v>
      </c>
      <c r="C14" s="56">
        <v>41234</v>
      </c>
      <c r="D14" s="26" t="s">
        <v>8</v>
      </c>
      <c r="E14" s="51">
        <v>13</v>
      </c>
      <c r="F14" s="50">
        <v>18</v>
      </c>
      <c r="G14" s="36">
        <v>12</v>
      </c>
      <c r="H14" s="12">
        <v>19</v>
      </c>
      <c r="I14" s="54"/>
      <c r="J14" s="50"/>
      <c r="K14" s="15"/>
      <c r="M14" s="16">
        <f>SUM(LARGE(Q14:T14,{1,2}))</f>
        <v>37</v>
      </c>
      <c r="Q14" s="10">
        <f t="shared" si="0"/>
        <v>18</v>
      </c>
      <c r="R14" s="10">
        <f t="shared" si="1"/>
        <v>19</v>
      </c>
      <c r="S14" s="10">
        <f t="shared" si="2"/>
        <v>0</v>
      </c>
      <c r="T14" s="10">
        <f t="shared" si="3"/>
        <v>0</v>
      </c>
      <c r="W14" s="12">
        <v>11</v>
      </c>
      <c r="X14" s="12">
        <v>50</v>
      </c>
      <c r="Y14" s="12">
        <v>30</v>
      </c>
      <c r="Z14" s="12">
        <v>25</v>
      </c>
      <c r="AA14" s="12">
        <v>20</v>
      </c>
      <c r="AB14" s="12">
        <v>24</v>
      </c>
      <c r="AC14" s="12">
        <v>15</v>
      </c>
      <c r="AD14" s="12">
        <v>5</v>
      </c>
      <c r="AE14" s="12">
        <v>22</v>
      </c>
    </row>
    <row r="15" spans="1:31" x14ac:dyDescent="0.3">
      <c r="A15" s="32">
        <v>12</v>
      </c>
      <c r="B15" s="45" t="s">
        <v>24</v>
      </c>
      <c r="C15" s="56">
        <v>41936</v>
      </c>
      <c r="D15" s="26" t="s">
        <v>5</v>
      </c>
      <c r="E15" s="37">
        <v>8</v>
      </c>
      <c r="F15" s="50">
        <v>23</v>
      </c>
      <c r="G15" s="36">
        <v>17</v>
      </c>
      <c r="H15" s="12">
        <v>14</v>
      </c>
      <c r="I15" s="54"/>
      <c r="J15" s="50"/>
      <c r="K15" s="15"/>
      <c r="M15" s="16">
        <f>SUM(LARGE(Q15:T15,{1,2}))</f>
        <v>37</v>
      </c>
      <c r="Q15" s="10">
        <f t="shared" si="0"/>
        <v>23</v>
      </c>
      <c r="R15" s="10">
        <f t="shared" si="1"/>
        <v>14</v>
      </c>
      <c r="S15" s="10">
        <f t="shared" si="2"/>
        <v>0</v>
      </c>
      <c r="T15" s="10">
        <f t="shared" si="3"/>
        <v>0</v>
      </c>
      <c r="W15" s="12">
        <v>12</v>
      </c>
      <c r="X15" s="12">
        <v>48</v>
      </c>
      <c r="Y15" s="12">
        <v>28.5</v>
      </c>
      <c r="Z15" s="12">
        <v>23.75</v>
      </c>
      <c r="AA15" s="12">
        <v>19</v>
      </c>
      <c r="AB15" s="12">
        <v>22.8</v>
      </c>
      <c r="AC15" s="12">
        <v>14.25</v>
      </c>
      <c r="AD15" s="12">
        <v>4</v>
      </c>
      <c r="AE15" s="12">
        <v>20.900000000000002</v>
      </c>
    </row>
    <row r="16" spans="1:31" x14ac:dyDescent="0.3">
      <c r="A16" s="32">
        <v>13</v>
      </c>
      <c r="B16" s="45" t="s">
        <v>18</v>
      </c>
      <c r="C16" s="56">
        <v>41207</v>
      </c>
      <c r="D16" s="26" t="s">
        <v>8</v>
      </c>
      <c r="E16" s="51">
        <v>2</v>
      </c>
      <c r="F16" s="50">
        <v>36</v>
      </c>
      <c r="G16" s="36"/>
      <c r="I16" s="54"/>
      <c r="J16" s="50"/>
      <c r="K16" s="15"/>
      <c r="L16" s="17"/>
      <c r="M16" s="16">
        <f>SUM(LARGE(Q16:T16,{1,2}))</f>
        <v>36</v>
      </c>
      <c r="Q16" s="10">
        <f t="shared" si="0"/>
        <v>36</v>
      </c>
      <c r="R16" s="10">
        <f t="shared" si="1"/>
        <v>0</v>
      </c>
      <c r="S16" s="10">
        <f t="shared" si="2"/>
        <v>0</v>
      </c>
      <c r="T16" s="10">
        <f t="shared" si="3"/>
        <v>0</v>
      </c>
      <c r="W16" s="12">
        <v>13</v>
      </c>
      <c r="X16" s="12">
        <v>46</v>
      </c>
      <c r="Y16" s="12">
        <v>27</v>
      </c>
      <c r="Z16" s="12">
        <v>22.5</v>
      </c>
      <c r="AA16" s="12">
        <v>18</v>
      </c>
      <c r="AB16" s="12">
        <v>21.599999999999998</v>
      </c>
      <c r="AC16" s="12">
        <v>13.5</v>
      </c>
      <c r="AD16" s="12">
        <v>3</v>
      </c>
      <c r="AE16" s="12">
        <v>19.8</v>
      </c>
    </row>
    <row r="17" spans="1:31" x14ac:dyDescent="0.3">
      <c r="A17" s="32">
        <v>14</v>
      </c>
      <c r="B17" s="26" t="s">
        <v>39</v>
      </c>
      <c r="C17" s="57">
        <v>42002</v>
      </c>
      <c r="D17" s="26" t="s">
        <v>9</v>
      </c>
      <c r="E17" s="37">
        <v>23</v>
      </c>
      <c r="F17" s="50">
        <v>8</v>
      </c>
      <c r="G17" s="36">
        <v>19</v>
      </c>
      <c r="H17" s="12">
        <v>12</v>
      </c>
      <c r="I17" s="54">
        <v>8</v>
      </c>
      <c r="J17" s="55">
        <v>23</v>
      </c>
      <c r="K17" s="19"/>
      <c r="L17" s="17"/>
      <c r="M17" s="16">
        <f>SUM(LARGE(Q17:T17,{1,2}))</f>
        <v>35</v>
      </c>
      <c r="Q17" s="10">
        <f t="shared" si="0"/>
        <v>8</v>
      </c>
      <c r="R17" s="10">
        <f t="shared" si="1"/>
        <v>12</v>
      </c>
      <c r="S17" s="10">
        <f t="shared" si="2"/>
        <v>23</v>
      </c>
      <c r="T17" s="10">
        <f t="shared" si="3"/>
        <v>0</v>
      </c>
      <c r="W17" s="12">
        <v>14</v>
      </c>
      <c r="X17" s="12">
        <v>44</v>
      </c>
      <c r="Y17" s="12">
        <v>25.5</v>
      </c>
      <c r="Z17" s="12">
        <v>21.25</v>
      </c>
      <c r="AA17" s="12">
        <v>17</v>
      </c>
      <c r="AB17" s="12">
        <v>20.399999999999999</v>
      </c>
      <c r="AC17" s="12">
        <v>12.75</v>
      </c>
      <c r="AD17" s="12">
        <v>2</v>
      </c>
      <c r="AE17" s="12">
        <v>18.700000000000003</v>
      </c>
    </row>
    <row r="18" spans="1:31" x14ac:dyDescent="0.3">
      <c r="A18" s="32">
        <v>15</v>
      </c>
      <c r="B18" s="45" t="s">
        <v>35</v>
      </c>
      <c r="C18" s="56">
        <v>41726</v>
      </c>
      <c r="D18" s="26" t="s">
        <v>9</v>
      </c>
      <c r="E18" s="51">
        <v>19</v>
      </c>
      <c r="F18" s="50">
        <v>12</v>
      </c>
      <c r="G18" s="36">
        <v>11</v>
      </c>
      <c r="H18" s="12">
        <v>20</v>
      </c>
      <c r="I18" s="54">
        <v>18</v>
      </c>
      <c r="J18" s="50">
        <v>13</v>
      </c>
      <c r="K18" s="15"/>
      <c r="M18" s="16">
        <f>SUM(LARGE(Q18:T18,{1,2}))</f>
        <v>33</v>
      </c>
      <c r="Q18" s="10">
        <f t="shared" si="0"/>
        <v>12</v>
      </c>
      <c r="R18" s="10">
        <f t="shared" si="1"/>
        <v>20</v>
      </c>
      <c r="S18" s="10">
        <f t="shared" si="2"/>
        <v>13</v>
      </c>
      <c r="T18" s="10">
        <f t="shared" si="3"/>
        <v>0</v>
      </c>
      <c r="W18" s="12">
        <v>15</v>
      </c>
      <c r="X18" s="12">
        <v>42</v>
      </c>
      <c r="Y18" s="12">
        <v>24</v>
      </c>
      <c r="Z18" s="12">
        <v>20</v>
      </c>
      <c r="AA18" s="12">
        <v>16</v>
      </c>
      <c r="AB18" s="12">
        <v>19.2</v>
      </c>
      <c r="AC18" s="12">
        <v>12</v>
      </c>
      <c r="AD18" s="12">
        <v>1</v>
      </c>
      <c r="AE18" s="12">
        <v>17.600000000000001</v>
      </c>
    </row>
    <row r="19" spans="1:31" x14ac:dyDescent="0.3">
      <c r="A19" s="32">
        <v>16</v>
      </c>
      <c r="B19" s="45" t="s">
        <v>79</v>
      </c>
      <c r="C19" s="56">
        <v>41270</v>
      </c>
      <c r="D19" s="26" t="s">
        <v>78</v>
      </c>
      <c r="E19" s="62"/>
      <c r="F19" s="38"/>
      <c r="G19" s="36">
        <v>3</v>
      </c>
      <c r="H19" s="12">
        <v>33</v>
      </c>
      <c r="I19" s="54"/>
      <c r="J19" s="50"/>
      <c r="K19" s="19"/>
      <c r="M19" s="16">
        <f>SUM(LARGE(Q19:T19,{1,2}))</f>
        <v>33</v>
      </c>
      <c r="Q19" s="10">
        <f t="shared" si="0"/>
        <v>0</v>
      </c>
      <c r="R19" s="10">
        <f t="shared" si="1"/>
        <v>33</v>
      </c>
      <c r="S19" s="10">
        <f t="shared" si="2"/>
        <v>0</v>
      </c>
      <c r="T19" s="10">
        <f t="shared" si="3"/>
        <v>0</v>
      </c>
      <c r="W19" s="12">
        <v>16</v>
      </c>
      <c r="X19" s="12">
        <v>40</v>
      </c>
      <c r="Y19" s="12">
        <v>22.5</v>
      </c>
      <c r="Z19" s="12">
        <v>18.75</v>
      </c>
      <c r="AA19" s="12">
        <v>15</v>
      </c>
      <c r="AB19" s="12">
        <v>18</v>
      </c>
      <c r="AC19" s="12">
        <v>11.25</v>
      </c>
      <c r="AD19" s="12">
        <v>1</v>
      </c>
      <c r="AE19" s="12">
        <v>16.5</v>
      </c>
    </row>
    <row r="20" spans="1:31" x14ac:dyDescent="0.3">
      <c r="A20" s="32">
        <v>17</v>
      </c>
      <c r="B20" s="45" t="s">
        <v>19</v>
      </c>
      <c r="C20" s="56">
        <v>41051</v>
      </c>
      <c r="D20" s="26" t="s">
        <v>6</v>
      </c>
      <c r="E20" s="51">
        <v>3</v>
      </c>
      <c r="F20" s="50">
        <v>33</v>
      </c>
      <c r="G20" s="36"/>
      <c r="I20" s="54"/>
      <c r="J20" s="55"/>
      <c r="K20" s="15"/>
      <c r="L20" s="17"/>
      <c r="M20" s="16">
        <f>SUM(LARGE(Q20:T20,{1,2}))</f>
        <v>33</v>
      </c>
      <c r="Q20" s="10">
        <f t="shared" si="0"/>
        <v>33</v>
      </c>
      <c r="R20" s="10">
        <f t="shared" si="1"/>
        <v>0</v>
      </c>
      <c r="S20" s="10">
        <f t="shared" si="2"/>
        <v>0</v>
      </c>
      <c r="T20" s="10">
        <f t="shared" si="3"/>
        <v>0</v>
      </c>
      <c r="W20" s="12">
        <v>17</v>
      </c>
      <c r="X20" s="12">
        <v>39</v>
      </c>
      <c r="Y20" s="12">
        <v>21</v>
      </c>
      <c r="Z20" s="12">
        <v>17.5</v>
      </c>
      <c r="AA20" s="12">
        <v>14</v>
      </c>
      <c r="AB20" s="12">
        <v>16.8</v>
      </c>
      <c r="AC20" s="12">
        <v>10.5</v>
      </c>
      <c r="AD20" s="12">
        <v>1</v>
      </c>
      <c r="AE20" s="12">
        <v>15.4</v>
      </c>
    </row>
    <row r="21" spans="1:31" x14ac:dyDescent="0.3">
      <c r="A21" s="32">
        <v>18</v>
      </c>
      <c r="B21" s="45" t="s">
        <v>40</v>
      </c>
      <c r="C21" s="56">
        <v>41322</v>
      </c>
      <c r="D21" s="45" t="s">
        <v>8</v>
      </c>
      <c r="E21" s="37">
        <v>24</v>
      </c>
      <c r="F21" s="50">
        <v>7</v>
      </c>
      <c r="G21" s="36">
        <v>7</v>
      </c>
      <c r="H21" s="12">
        <v>25</v>
      </c>
      <c r="I21" s="54"/>
      <c r="J21" s="55"/>
      <c r="K21" s="19"/>
      <c r="L21" s="17"/>
      <c r="M21" s="16">
        <f>SUM(LARGE(Q21:T21,{1,2}))</f>
        <v>32</v>
      </c>
      <c r="Q21" s="10">
        <f t="shared" si="0"/>
        <v>7</v>
      </c>
      <c r="R21" s="10">
        <f t="shared" si="1"/>
        <v>25</v>
      </c>
      <c r="S21" s="10">
        <f t="shared" si="2"/>
        <v>0</v>
      </c>
      <c r="T21" s="10">
        <f t="shared" si="3"/>
        <v>0</v>
      </c>
      <c r="W21" s="12">
        <v>18</v>
      </c>
      <c r="X21" s="12">
        <v>38</v>
      </c>
      <c r="Y21" s="12">
        <v>19.5</v>
      </c>
      <c r="Z21" s="12">
        <v>16.25</v>
      </c>
      <c r="AA21" s="12">
        <v>13</v>
      </c>
      <c r="AB21" s="12">
        <v>15.6</v>
      </c>
      <c r="AC21" s="12">
        <v>9.75</v>
      </c>
      <c r="AD21" s="12">
        <v>1</v>
      </c>
      <c r="AE21" s="12">
        <v>14.3</v>
      </c>
    </row>
    <row r="22" spans="1:31" x14ac:dyDescent="0.3">
      <c r="A22" s="32">
        <v>19</v>
      </c>
      <c r="B22" s="44" t="s">
        <v>44</v>
      </c>
      <c r="C22" s="58">
        <v>41133</v>
      </c>
      <c r="D22" s="44" t="s">
        <v>71</v>
      </c>
      <c r="E22" s="51">
        <v>28</v>
      </c>
      <c r="F22" s="50">
        <v>3</v>
      </c>
      <c r="G22" s="36"/>
      <c r="I22" s="54">
        <v>6</v>
      </c>
      <c r="J22" s="50">
        <v>27</v>
      </c>
      <c r="K22" s="15"/>
      <c r="M22" s="16">
        <f>SUM(LARGE(Q22:T22,{1,2}))</f>
        <v>30</v>
      </c>
      <c r="Q22" s="10">
        <f t="shared" si="0"/>
        <v>3</v>
      </c>
      <c r="R22" s="10">
        <f t="shared" si="1"/>
        <v>0</v>
      </c>
      <c r="S22" s="10">
        <f t="shared" si="2"/>
        <v>27</v>
      </c>
      <c r="T22" s="10">
        <f t="shared" si="3"/>
        <v>0</v>
      </c>
      <c r="W22" s="12">
        <v>19</v>
      </c>
      <c r="X22" s="12">
        <v>37</v>
      </c>
      <c r="Y22" s="12">
        <v>18</v>
      </c>
      <c r="Z22" s="12">
        <v>15</v>
      </c>
      <c r="AA22" s="12">
        <v>12</v>
      </c>
      <c r="AB22" s="12">
        <v>14.399999999999999</v>
      </c>
      <c r="AC22" s="12">
        <v>9</v>
      </c>
      <c r="AD22" s="12">
        <v>1</v>
      </c>
      <c r="AE22" s="12">
        <v>13.200000000000001</v>
      </c>
    </row>
    <row r="23" spans="1:31" x14ac:dyDescent="0.3">
      <c r="A23" s="32">
        <v>20</v>
      </c>
      <c r="B23" s="44" t="s">
        <v>96</v>
      </c>
      <c r="C23" s="57">
        <v>41454</v>
      </c>
      <c r="D23" s="46" t="s">
        <v>95</v>
      </c>
      <c r="E23" s="71"/>
      <c r="F23" s="50"/>
      <c r="G23" s="70"/>
      <c r="I23" s="54">
        <v>5</v>
      </c>
      <c r="J23" s="50">
        <v>29</v>
      </c>
      <c r="K23" s="15"/>
      <c r="M23" s="16">
        <f>SUM(LARGE(Q23:T23,{1,2}))</f>
        <v>29</v>
      </c>
      <c r="Q23" s="10">
        <f t="shared" si="0"/>
        <v>0</v>
      </c>
      <c r="R23" s="10">
        <f t="shared" si="1"/>
        <v>0</v>
      </c>
      <c r="S23" s="10">
        <f t="shared" si="2"/>
        <v>29</v>
      </c>
      <c r="T23" s="10">
        <f t="shared" si="3"/>
        <v>0</v>
      </c>
      <c r="W23" s="12">
        <v>20</v>
      </c>
      <c r="X23" s="12">
        <v>36</v>
      </c>
      <c r="Y23" s="12">
        <v>16.5</v>
      </c>
      <c r="Z23" s="12">
        <v>13.75</v>
      </c>
      <c r="AA23" s="12">
        <v>11</v>
      </c>
      <c r="AB23" s="12">
        <v>13.2</v>
      </c>
      <c r="AC23" s="12">
        <v>8.25</v>
      </c>
      <c r="AD23" s="12">
        <v>1</v>
      </c>
      <c r="AE23" s="12">
        <v>12.100000000000001</v>
      </c>
    </row>
    <row r="24" spans="1:31" x14ac:dyDescent="0.3">
      <c r="A24" s="32">
        <v>21</v>
      </c>
      <c r="B24" s="45" t="s">
        <v>33</v>
      </c>
      <c r="C24" s="56">
        <v>41463</v>
      </c>
      <c r="D24" s="26" t="s">
        <v>5</v>
      </c>
      <c r="E24" s="51">
        <v>17</v>
      </c>
      <c r="F24" s="50">
        <v>14</v>
      </c>
      <c r="G24" s="36">
        <v>16</v>
      </c>
      <c r="H24" s="12">
        <v>15</v>
      </c>
      <c r="I24" s="54"/>
      <c r="J24" s="50"/>
      <c r="K24" s="15"/>
      <c r="M24" s="16">
        <f>SUM(LARGE(Q24:T24,{1,2}))</f>
        <v>29</v>
      </c>
      <c r="Q24" s="10">
        <f t="shared" si="0"/>
        <v>14</v>
      </c>
      <c r="R24" s="10">
        <f t="shared" si="1"/>
        <v>15</v>
      </c>
      <c r="S24" s="10">
        <f t="shared" si="2"/>
        <v>0</v>
      </c>
      <c r="T24" s="10">
        <f t="shared" si="3"/>
        <v>0</v>
      </c>
      <c r="W24" s="12">
        <v>21</v>
      </c>
      <c r="X24" s="12">
        <v>35</v>
      </c>
      <c r="Y24" s="12">
        <v>15</v>
      </c>
      <c r="Z24" s="12">
        <v>12.5</v>
      </c>
      <c r="AA24" s="12">
        <v>10</v>
      </c>
      <c r="AB24" s="12">
        <v>12</v>
      </c>
      <c r="AC24" s="12">
        <v>7.5</v>
      </c>
      <c r="AD24" s="12">
        <v>1</v>
      </c>
      <c r="AE24" s="12">
        <v>11</v>
      </c>
    </row>
    <row r="25" spans="1:31" x14ac:dyDescent="0.3">
      <c r="A25" s="32">
        <v>22</v>
      </c>
      <c r="B25" s="45" t="s">
        <v>31</v>
      </c>
      <c r="C25" s="56">
        <v>41551</v>
      </c>
      <c r="D25" s="26" t="s">
        <v>6</v>
      </c>
      <c r="E25" s="37">
        <v>15</v>
      </c>
      <c r="F25" s="50">
        <v>16</v>
      </c>
      <c r="G25" s="36">
        <v>18</v>
      </c>
      <c r="H25" s="12">
        <v>13</v>
      </c>
      <c r="I25" s="54"/>
      <c r="J25" s="50"/>
      <c r="K25" s="19"/>
      <c r="M25" s="16">
        <f>SUM(LARGE(Q25:T25,{1,2}))</f>
        <v>29</v>
      </c>
      <c r="Q25" s="10">
        <f t="shared" si="0"/>
        <v>16</v>
      </c>
      <c r="R25" s="10">
        <f t="shared" si="1"/>
        <v>13</v>
      </c>
      <c r="S25" s="10">
        <f t="shared" si="2"/>
        <v>0</v>
      </c>
      <c r="T25" s="10">
        <f t="shared" si="3"/>
        <v>0</v>
      </c>
      <c r="W25" s="12">
        <v>22</v>
      </c>
      <c r="X25" s="12">
        <v>34</v>
      </c>
      <c r="Y25" s="12">
        <v>13.5</v>
      </c>
      <c r="Z25" s="12">
        <v>11.25</v>
      </c>
      <c r="AA25" s="12">
        <v>9</v>
      </c>
      <c r="AB25" s="12">
        <v>10.799999999999999</v>
      </c>
      <c r="AC25" s="12">
        <v>6.75</v>
      </c>
      <c r="AD25" s="12">
        <v>1</v>
      </c>
      <c r="AE25" s="12">
        <v>9.9</v>
      </c>
    </row>
    <row r="26" spans="1:31" x14ac:dyDescent="0.3">
      <c r="A26" s="32">
        <v>23</v>
      </c>
      <c r="B26" s="26" t="s">
        <v>80</v>
      </c>
      <c r="C26" s="57">
        <v>41317</v>
      </c>
      <c r="D26" s="26" t="s">
        <v>6</v>
      </c>
      <c r="E26" s="51"/>
      <c r="F26" s="38"/>
      <c r="G26" s="36">
        <v>6</v>
      </c>
      <c r="H26" s="12">
        <v>27</v>
      </c>
      <c r="I26" s="54"/>
      <c r="J26" s="50"/>
      <c r="K26" s="15"/>
      <c r="M26" s="16">
        <f>SUM(LARGE(Q26:T26,{1,2}))</f>
        <v>27</v>
      </c>
      <c r="Q26" s="10">
        <f t="shared" si="0"/>
        <v>0</v>
      </c>
      <c r="R26" s="10">
        <f t="shared" si="1"/>
        <v>27</v>
      </c>
      <c r="S26" s="10">
        <f t="shared" si="2"/>
        <v>0</v>
      </c>
      <c r="T26" s="10">
        <f t="shared" si="3"/>
        <v>0</v>
      </c>
      <c r="W26" s="12">
        <v>23</v>
      </c>
      <c r="X26" s="12">
        <v>33</v>
      </c>
      <c r="Y26" s="12">
        <v>12</v>
      </c>
      <c r="Z26" s="12">
        <v>10</v>
      </c>
      <c r="AA26" s="12">
        <v>8</v>
      </c>
      <c r="AB26" s="12">
        <v>9.6</v>
      </c>
      <c r="AC26" s="12">
        <v>6</v>
      </c>
      <c r="AD26" s="12">
        <v>1</v>
      </c>
      <c r="AE26" s="12">
        <v>8.8000000000000007</v>
      </c>
    </row>
    <row r="27" spans="1:31" x14ac:dyDescent="0.3">
      <c r="A27" s="32">
        <v>24</v>
      </c>
      <c r="B27" s="45" t="s">
        <v>27</v>
      </c>
      <c r="C27" s="56">
        <v>41616</v>
      </c>
      <c r="D27" s="26" t="s">
        <v>6</v>
      </c>
      <c r="E27" s="37">
        <v>11</v>
      </c>
      <c r="F27" s="50">
        <v>20</v>
      </c>
      <c r="G27" s="36">
        <v>24</v>
      </c>
      <c r="H27" s="12">
        <v>7</v>
      </c>
      <c r="I27" s="54"/>
      <c r="J27" s="50"/>
      <c r="K27" s="15"/>
      <c r="L27" s="17"/>
      <c r="M27" s="16">
        <f>SUM(LARGE(Q27:T27,{1,2}))</f>
        <v>27</v>
      </c>
      <c r="Q27" s="10">
        <f t="shared" si="0"/>
        <v>20</v>
      </c>
      <c r="R27" s="10">
        <f t="shared" si="1"/>
        <v>7</v>
      </c>
      <c r="S27" s="10">
        <f t="shared" si="2"/>
        <v>0</v>
      </c>
      <c r="T27" s="10">
        <f t="shared" si="3"/>
        <v>0</v>
      </c>
      <c r="W27" s="12">
        <v>24</v>
      </c>
      <c r="X27" s="12">
        <v>32</v>
      </c>
      <c r="Y27" s="12">
        <v>10.5</v>
      </c>
      <c r="Z27" s="12">
        <v>8.75</v>
      </c>
      <c r="AA27" s="12">
        <v>7</v>
      </c>
      <c r="AB27" s="12">
        <v>8.4</v>
      </c>
      <c r="AC27" s="12">
        <v>5.25</v>
      </c>
      <c r="AD27" s="12">
        <v>1</v>
      </c>
      <c r="AE27" s="12">
        <v>7.7000000000000011</v>
      </c>
    </row>
    <row r="28" spans="1:31" x14ac:dyDescent="0.3">
      <c r="A28" s="32">
        <v>25</v>
      </c>
      <c r="B28" s="45" t="s">
        <v>22</v>
      </c>
      <c r="C28" s="56">
        <v>41289</v>
      </c>
      <c r="D28" s="26" t="s">
        <v>13</v>
      </c>
      <c r="E28" s="51">
        <v>6</v>
      </c>
      <c r="F28" s="50">
        <v>27</v>
      </c>
      <c r="G28" s="36"/>
      <c r="I28" s="54"/>
      <c r="J28" s="50"/>
      <c r="K28" s="15"/>
      <c r="M28" s="16">
        <f>SUM(LARGE(Q28:T28,{1,2}))</f>
        <v>27</v>
      </c>
      <c r="Q28" s="10">
        <f t="shared" si="0"/>
        <v>27</v>
      </c>
      <c r="R28" s="10">
        <f t="shared" si="1"/>
        <v>0</v>
      </c>
      <c r="S28" s="10">
        <f t="shared" si="2"/>
        <v>0</v>
      </c>
      <c r="T28" s="10">
        <f t="shared" si="3"/>
        <v>0</v>
      </c>
      <c r="W28" s="12">
        <v>25</v>
      </c>
      <c r="X28" s="12">
        <v>31</v>
      </c>
      <c r="Y28" s="12">
        <v>9</v>
      </c>
      <c r="Z28" s="12">
        <v>7.5</v>
      </c>
      <c r="AA28" s="12">
        <v>6</v>
      </c>
      <c r="AB28" s="12">
        <v>7.1999999999999993</v>
      </c>
      <c r="AC28" s="12">
        <v>4.5</v>
      </c>
      <c r="AD28" s="12">
        <v>1</v>
      </c>
      <c r="AE28" s="12">
        <v>6.6000000000000005</v>
      </c>
    </row>
    <row r="29" spans="1:31" x14ac:dyDescent="0.3">
      <c r="A29" s="32">
        <v>26</v>
      </c>
      <c r="B29" s="44" t="s">
        <v>97</v>
      </c>
      <c r="C29" s="57">
        <v>41106</v>
      </c>
      <c r="D29" s="46" t="s">
        <v>98</v>
      </c>
      <c r="E29" s="37"/>
      <c r="F29" s="64"/>
      <c r="G29" s="36"/>
      <c r="H29" s="17"/>
      <c r="I29" s="54">
        <v>7</v>
      </c>
      <c r="J29" s="55">
        <v>25</v>
      </c>
      <c r="K29" s="15"/>
      <c r="M29" s="16">
        <f>SUM(LARGE(Q29:T29,{1,2}))</f>
        <v>25</v>
      </c>
      <c r="Q29" s="10">
        <f t="shared" si="0"/>
        <v>0</v>
      </c>
      <c r="R29" s="10">
        <f t="shared" si="1"/>
        <v>0</v>
      </c>
      <c r="S29" s="10">
        <f t="shared" si="2"/>
        <v>25</v>
      </c>
      <c r="T29" s="10">
        <f t="shared" si="3"/>
        <v>0</v>
      </c>
      <c r="W29" s="12">
        <v>26</v>
      </c>
      <c r="X29" s="12">
        <v>30</v>
      </c>
      <c r="Y29" s="12">
        <v>7.5</v>
      </c>
      <c r="Z29" s="12">
        <v>6.25</v>
      </c>
      <c r="AA29" s="12">
        <v>5</v>
      </c>
      <c r="AB29" s="12">
        <v>6</v>
      </c>
      <c r="AC29" s="12">
        <v>3.75</v>
      </c>
      <c r="AD29" s="12">
        <v>1</v>
      </c>
      <c r="AE29" s="12">
        <v>5.5</v>
      </c>
    </row>
    <row r="30" spans="1:31" x14ac:dyDescent="0.3">
      <c r="A30" s="32">
        <v>27</v>
      </c>
      <c r="B30" s="44" t="s">
        <v>99</v>
      </c>
      <c r="C30" s="57">
        <v>41013</v>
      </c>
      <c r="D30" s="46" t="s">
        <v>100</v>
      </c>
      <c r="E30" s="51"/>
      <c r="F30" s="64"/>
      <c r="G30" s="36"/>
      <c r="H30" s="17"/>
      <c r="I30" s="54">
        <v>9</v>
      </c>
      <c r="J30" s="55">
        <v>22</v>
      </c>
      <c r="K30" s="15"/>
      <c r="M30" s="16">
        <f>SUM(LARGE(Q30:T30,{1,2}))</f>
        <v>22</v>
      </c>
      <c r="Q30" s="10">
        <f t="shared" si="0"/>
        <v>0</v>
      </c>
      <c r="R30" s="10">
        <f t="shared" si="1"/>
        <v>0</v>
      </c>
      <c r="S30" s="10">
        <f t="shared" si="2"/>
        <v>22</v>
      </c>
      <c r="T30" s="10">
        <f t="shared" si="3"/>
        <v>0</v>
      </c>
      <c r="W30" s="12">
        <v>27</v>
      </c>
      <c r="X30" s="12">
        <v>29</v>
      </c>
      <c r="Y30" s="12">
        <v>6</v>
      </c>
      <c r="Z30" s="12">
        <v>5</v>
      </c>
      <c r="AA30" s="12">
        <v>4</v>
      </c>
      <c r="AB30" s="12">
        <v>4.8</v>
      </c>
      <c r="AC30" s="12">
        <v>3</v>
      </c>
      <c r="AD30" s="12">
        <v>1</v>
      </c>
      <c r="AE30" s="12">
        <v>4.4000000000000004</v>
      </c>
    </row>
    <row r="31" spans="1:31" x14ac:dyDescent="0.3">
      <c r="A31" s="32">
        <v>28</v>
      </c>
      <c r="B31" s="44" t="s">
        <v>81</v>
      </c>
      <c r="C31" s="58">
        <v>41831</v>
      </c>
      <c r="D31" s="46" t="s">
        <v>6</v>
      </c>
      <c r="E31" s="62"/>
      <c r="F31" s="38"/>
      <c r="G31" s="36">
        <v>9</v>
      </c>
      <c r="H31" s="12">
        <v>22</v>
      </c>
      <c r="I31" s="54"/>
      <c r="J31" s="50"/>
      <c r="K31" s="15"/>
      <c r="M31" s="16">
        <f>SUM(LARGE(Q31:T31,{1,2}))</f>
        <v>22</v>
      </c>
      <c r="Q31" s="10">
        <f t="shared" si="0"/>
        <v>0</v>
      </c>
      <c r="R31" s="10">
        <f t="shared" si="1"/>
        <v>22</v>
      </c>
      <c r="S31" s="10">
        <f t="shared" si="2"/>
        <v>0</v>
      </c>
      <c r="T31" s="10">
        <f t="shared" si="3"/>
        <v>0</v>
      </c>
      <c r="W31" s="12">
        <v>28</v>
      </c>
      <c r="X31" s="12">
        <v>28</v>
      </c>
      <c r="Y31" s="12">
        <v>4.5</v>
      </c>
      <c r="Z31" s="12">
        <v>3.75</v>
      </c>
      <c r="AA31" s="12">
        <v>3</v>
      </c>
      <c r="AB31" s="12">
        <v>3.5999999999999996</v>
      </c>
      <c r="AC31" s="12">
        <v>2.25</v>
      </c>
      <c r="AD31" s="12">
        <v>1</v>
      </c>
      <c r="AE31" s="12">
        <v>3.3000000000000003</v>
      </c>
    </row>
    <row r="32" spans="1:31" x14ac:dyDescent="0.3">
      <c r="A32" s="32">
        <v>29</v>
      </c>
      <c r="B32" s="44" t="s">
        <v>101</v>
      </c>
      <c r="C32" s="57">
        <v>41365</v>
      </c>
      <c r="D32" s="46" t="s">
        <v>95</v>
      </c>
      <c r="E32" s="51"/>
      <c r="F32" s="64"/>
      <c r="G32" s="36"/>
      <c r="H32" s="17"/>
      <c r="I32" s="54">
        <v>10</v>
      </c>
      <c r="J32" s="50">
        <v>21</v>
      </c>
      <c r="K32" s="15"/>
      <c r="M32" s="16">
        <f>SUM(LARGE(Q32:T32,{1,2}))</f>
        <v>21</v>
      </c>
      <c r="Q32" s="10">
        <f t="shared" si="0"/>
        <v>0</v>
      </c>
      <c r="R32" s="10">
        <f t="shared" si="1"/>
        <v>0</v>
      </c>
      <c r="S32" s="10">
        <f t="shared" si="2"/>
        <v>21</v>
      </c>
      <c r="T32" s="10">
        <f t="shared" si="3"/>
        <v>0</v>
      </c>
      <c r="W32" s="12">
        <v>29</v>
      </c>
      <c r="X32" s="12">
        <v>27</v>
      </c>
      <c r="Y32" s="12">
        <v>3</v>
      </c>
      <c r="Z32" s="12">
        <v>2.5</v>
      </c>
      <c r="AA32" s="12">
        <v>2</v>
      </c>
      <c r="AB32" s="12">
        <v>2.4</v>
      </c>
      <c r="AC32" s="12">
        <v>1.5</v>
      </c>
      <c r="AD32" s="12">
        <v>1</v>
      </c>
      <c r="AE32" s="12">
        <v>2.2000000000000002</v>
      </c>
    </row>
    <row r="33" spans="1:31" ht="31.2" x14ac:dyDescent="0.3">
      <c r="A33" s="32">
        <v>30</v>
      </c>
      <c r="B33" s="26" t="s">
        <v>57</v>
      </c>
      <c r="C33" s="57">
        <v>41174</v>
      </c>
      <c r="D33" s="26" t="s">
        <v>70</v>
      </c>
      <c r="E33" s="37">
        <v>41</v>
      </c>
      <c r="F33" s="38">
        <v>0.5</v>
      </c>
      <c r="G33" s="36"/>
      <c r="H33" s="17"/>
      <c r="I33" s="54">
        <v>11</v>
      </c>
      <c r="J33" s="50">
        <v>20</v>
      </c>
      <c r="K33" s="15"/>
      <c r="M33" s="16">
        <f>SUM(LARGE(Q33:T33,{1,2}))</f>
        <v>20.5</v>
      </c>
      <c r="Q33" s="10">
        <f t="shared" si="0"/>
        <v>0.5</v>
      </c>
      <c r="R33" s="10">
        <f t="shared" si="1"/>
        <v>0</v>
      </c>
      <c r="S33" s="10">
        <f t="shared" si="2"/>
        <v>20</v>
      </c>
      <c r="T33" s="10">
        <f t="shared" si="3"/>
        <v>0</v>
      </c>
      <c r="W33" s="12">
        <v>30</v>
      </c>
      <c r="X33" s="12">
        <v>26</v>
      </c>
      <c r="Y33" s="12">
        <v>1.5</v>
      </c>
      <c r="Z33" s="12">
        <v>1.25</v>
      </c>
      <c r="AA33" s="12">
        <v>1</v>
      </c>
      <c r="AB33" s="12">
        <v>1.2</v>
      </c>
      <c r="AC33" s="12">
        <v>1</v>
      </c>
      <c r="AD33" s="12">
        <v>1</v>
      </c>
      <c r="AE33" s="12">
        <v>1.1000000000000001</v>
      </c>
    </row>
    <row r="34" spans="1:31" x14ac:dyDescent="0.3">
      <c r="A34" s="32">
        <v>31</v>
      </c>
      <c r="B34" s="44" t="s">
        <v>102</v>
      </c>
      <c r="C34" s="57">
        <v>40996</v>
      </c>
      <c r="D34" s="46" t="s">
        <v>9</v>
      </c>
      <c r="E34" s="51"/>
      <c r="F34" s="64"/>
      <c r="G34" s="36"/>
      <c r="H34" s="17"/>
      <c r="I34" s="54">
        <v>12</v>
      </c>
      <c r="J34" s="50">
        <v>19</v>
      </c>
      <c r="K34" s="15"/>
      <c r="L34" s="17"/>
      <c r="M34" s="16">
        <f>SUM(LARGE(Q34:T34,{1,2}))</f>
        <v>19</v>
      </c>
      <c r="Q34" s="10">
        <f t="shared" si="0"/>
        <v>0</v>
      </c>
      <c r="R34" s="10">
        <f t="shared" si="1"/>
        <v>0</v>
      </c>
      <c r="S34" s="10">
        <f t="shared" si="2"/>
        <v>19</v>
      </c>
      <c r="T34" s="10">
        <f t="shared" si="3"/>
        <v>0</v>
      </c>
      <c r="W34" s="12">
        <v>31</v>
      </c>
      <c r="X34" s="12">
        <v>25</v>
      </c>
      <c r="Y34" s="12">
        <v>1.5</v>
      </c>
      <c r="Z34" s="12">
        <v>1</v>
      </c>
      <c r="AA34" s="12">
        <v>1</v>
      </c>
      <c r="AB34" s="12">
        <v>1.2</v>
      </c>
      <c r="AC34" s="12">
        <v>1</v>
      </c>
      <c r="AD34" s="12">
        <v>1</v>
      </c>
      <c r="AE34" s="12">
        <v>1.1000000000000001</v>
      </c>
    </row>
    <row r="35" spans="1:31" x14ac:dyDescent="0.3">
      <c r="A35" s="32">
        <v>32</v>
      </c>
      <c r="B35" s="26" t="s">
        <v>38</v>
      </c>
      <c r="C35" s="57">
        <v>41133</v>
      </c>
      <c r="D35" s="26" t="s">
        <v>5</v>
      </c>
      <c r="E35" s="37">
        <v>22</v>
      </c>
      <c r="F35" s="50">
        <v>9</v>
      </c>
      <c r="G35" s="36">
        <v>21</v>
      </c>
      <c r="H35" s="12">
        <v>10</v>
      </c>
      <c r="I35" s="54"/>
      <c r="J35" s="50"/>
      <c r="K35" s="15"/>
      <c r="L35" s="17"/>
      <c r="M35" s="16">
        <f>SUM(LARGE(Q35:T35,{1,2}))</f>
        <v>19</v>
      </c>
      <c r="Q35" s="10">
        <f t="shared" si="0"/>
        <v>9</v>
      </c>
      <c r="R35" s="10">
        <f t="shared" si="1"/>
        <v>10</v>
      </c>
      <c r="S35" s="10">
        <f t="shared" si="2"/>
        <v>0</v>
      </c>
      <c r="T35" s="10">
        <f t="shared" si="3"/>
        <v>0</v>
      </c>
      <c r="W35" s="12">
        <v>32</v>
      </c>
      <c r="X35" s="12">
        <v>24</v>
      </c>
      <c r="Y35" s="12">
        <v>1.5</v>
      </c>
      <c r="Z35" s="12">
        <v>1</v>
      </c>
      <c r="AA35" s="12">
        <v>1</v>
      </c>
      <c r="AB35" s="12">
        <v>1.2</v>
      </c>
      <c r="AC35" s="12">
        <v>1</v>
      </c>
      <c r="AD35" s="12">
        <v>1</v>
      </c>
      <c r="AE35" s="12">
        <v>1.1000000000000001</v>
      </c>
    </row>
    <row r="36" spans="1:31" x14ac:dyDescent="0.3">
      <c r="A36" s="32">
        <v>33</v>
      </c>
      <c r="B36" s="44" t="s">
        <v>103</v>
      </c>
      <c r="C36" s="57">
        <v>40981</v>
      </c>
      <c r="D36" s="46" t="s">
        <v>100</v>
      </c>
      <c r="E36" s="51"/>
      <c r="F36" s="64"/>
      <c r="G36" s="36"/>
      <c r="H36" s="17"/>
      <c r="I36" s="54">
        <v>13</v>
      </c>
      <c r="J36" s="55">
        <v>18</v>
      </c>
      <c r="K36" s="15"/>
      <c r="M36" s="16">
        <f>SUM(LARGE(Q36:T36,{1,2}))</f>
        <v>18</v>
      </c>
      <c r="Q36" s="10">
        <f t="shared" ref="Q36:Q67" si="4">F36</f>
        <v>0</v>
      </c>
      <c r="R36" s="10">
        <f t="shared" ref="R36:R67" si="5">H36</f>
        <v>0</v>
      </c>
      <c r="S36" s="10">
        <f t="shared" ref="S36:S67" si="6">J36</f>
        <v>18</v>
      </c>
      <c r="T36" s="10">
        <f t="shared" si="3"/>
        <v>0</v>
      </c>
      <c r="W36" s="12">
        <v>33</v>
      </c>
      <c r="X36" s="12">
        <v>23</v>
      </c>
      <c r="Y36" s="12">
        <v>1.5</v>
      </c>
      <c r="Z36" s="12">
        <v>1</v>
      </c>
      <c r="AA36" s="12">
        <v>1</v>
      </c>
      <c r="AB36" s="12">
        <v>1.2</v>
      </c>
      <c r="AC36" s="12">
        <v>1</v>
      </c>
      <c r="AD36" s="12">
        <v>1</v>
      </c>
      <c r="AE36" s="12">
        <v>1.1000000000000001</v>
      </c>
    </row>
    <row r="37" spans="1:31" x14ac:dyDescent="0.3">
      <c r="A37" s="32">
        <v>34</v>
      </c>
      <c r="B37" s="45" t="s">
        <v>30</v>
      </c>
      <c r="C37" s="56">
        <v>41493</v>
      </c>
      <c r="D37" s="26" t="s">
        <v>6</v>
      </c>
      <c r="E37" s="37">
        <v>14</v>
      </c>
      <c r="F37" s="50">
        <v>17</v>
      </c>
      <c r="G37" s="36">
        <v>42</v>
      </c>
      <c r="H37" s="17">
        <v>0.5</v>
      </c>
      <c r="I37" s="54"/>
      <c r="J37" s="55"/>
      <c r="K37" s="15"/>
      <c r="M37" s="16">
        <f>SUM(LARGE(Q37:T37,{1,2}))</f>
        <v>17.5</v>
      </c>
      <c r="Q37" s="10">
        <f t="shared" si="4"/>
        <v>17</v>
      </c>
      <c r="R37" s="10">
        <f t="shared" si="5"/>
        <v>0.5</v>
      </c>
      <c r="S37" s="10">
        <f t="shared" si="6"/>
        <v>0</v>
      </c>
      <c r="T37" s="10">
        <f t="shared" si="3"/>
        <v>0</v>
      </c>
      <c r="W37" s="12">
        <v>34</v>
      </c>
      <c r="X37" s="12">
        <v>22</v>
      </c>
      <c r="Y37" s="12">
        <v>1.5</v>
      </c>
      <c r="Z37" s="12">
        <v>1</v>
      </c>
      <c r="AA37" s="12">
        <v>1</v>
      </c>
      <c r="AB37" s="12">
        <v>1.2</v>
      </c>
      <c r="AC37" s="12">
        <v>1</v>
      </c>
      <c r="AD37" s="12">
        <v>1</v>
      </c>
      <c r="AE37" s="12">
        <v>1.1000000000000001</v>
      </c>
    </row>
    <row r="38" spans="1:31" x14ac:dyDescent="0.3">
      <c r="A38" s="32">
        <v>35</v>
      </c>
      <c r="B38" s="44" t="s">
        <v>104</v>
      </c>
      <c r="C38" s="57">
        <v>41808</v>
      </c>
      <c r="D38" s="46" t="s">
        <v>100</v>
      </c>
      <c r="E38" s="51"/>
      <c r="F38" s="64"/>
      <c r="G38" s="36"/>
      <c r="H38" s="17"/>
      <c r="I38" s="54">
        <v>14</v>
      </c>
      <c r="J38" s="50">
        <v>17</v>
      </c>
      <c r="K38" s="15"/>
      <c r="L38" s="17"/>
      <c r="M38" s="16">
        <f>SUM(LARGE(Q38:T38,{1,2}))</f>
        <v>17</v>
      </c>
      <c r="Q38" s="10">
        <f t="shared" si="4"/>
        <v>0</v>
      </c>
      <c r="R38" s="10">
        <f t="shared" si="5"/>
        <v>0</v>
      </c>
      <c r="S38" s="10">
        <f t="shared" si="6"/>
        <v>17</v>
      </c>
      <c r="T38" s="10">
        <f t="shared" si="3"/>
        <v>0</v>
      </c>
      <c r="W38" s="12">
        <v>35</v>
      </c>
      <c r="X38" s="12">
        <v>21</v>
      </c>
      <c r="Y38" s="12">
        <v>1.5</v>
      </c>
      <c r="Z38" s="12">
        <v>1</v>
      </c>
      <c r="AA38" s="12">
        <v>1</v>
      </c>
      <c r="AB38" s="12">
        <v>1.2</v>
      </c>
      <c r="AC38" s="12">
        <v>1</v>
      </c>
      <c r="AD38" s="12">
        <v>1</v>
      </c>
      <c r="AE38" s="12">
        <v>1.1000000000000001</v>
      </c>
    </row>
    <row r="39" spans="1:31" x14ac:dyDescent="0.3">
      <c r="A39" s="32">
        <v>36</v>
      </c>
      <c r="B39" s="44" t="s">
        <v>105</v>
      </c>
      <c r="C39" s="57">
        <v>41081</v>
      </c>
      <c r="D39" s="46" t="s">
        <v>95</v>
      </c>
      <c r="E39" s="37"/>
      <c r="F39" s="64"/>
      <c r="G39" s="36"/>
      <c r="H39" s="17"/>
      <c r="I39" s="54">
        <v>15</v>
      </c>
      <c r="J39" s="50">
        <v>16</v>
      </c>
      <c r="K39" s="15"/>
      <c r="M39" s="16">
        <f>SUM(LARGE(Q39:T39,{1,2}))</f>
        <v>16</v>
      </c>
      <c r="Q39" s="10">
        <f t="shared" si="4"/>
        <v>0</v>
      </c>
      <c r="R39" s="10">
        <f t="shared" si="5"/>
        <v>0</v>
      </c>
      <c r="S39" s="10">
        <f t="shared" si="6"/>
        <v>16</v>
      </c>
      <c r="T39" s="10">
        <f t="shared" si="3"/>
        <v>0</v>
      </c>
      <c r="W39" s="12">
        <v>36</v>
      </c>
      <c r="X39" s="12">
        <v>20</v>
      </c>
      <c r="Y39" s="12">
        <v>1.5</v>
      </c>
      <c r="Z39" s="12">
        <v>1</v>
      </c>
      <c r="AA39" s="12">
        <v>1</v>
      </c>
      <c r="AB39" s="12">
        <v>1.2</v>
      </c>
      <c r="AC39" s="12">
        <v>1</v>
      </c>
      <c r="AD39" s="12">
        <v>1</v>
      </c>
      <c r="AE39" s="12">
        <v>1.1000000000000001</v>
      </c>
    </row>
    <row r="40" spans="1:31" x14ac:dyDescent="0.3">
      <c r="A40" s="32">
        <v>37</v>
      </c>
      <c r="B40" s="44" t="s">
        <v>82</v>
      </c>
      <c r="C40" s="58">
        <v>41204</v>
      </c>
      <c r="D40" s="46" t="s">
        <v>8</v>
      </c>
      <c r="E40" s="63"/>
      <c r="F40" s="38"/>
      <c r="G40" s="36">
        <v>15</v>
      </c>
      <c r="H40" s="23">
        <v>16</v>
      </c>
      <c r="I40" s="54"/>
      <c r="J40" s="50"/>
      <c r="K40" s="15"/>
      <c r="L40" s="19"/>
      <c r="M40" s="16">
        <f>SUM(LARGE(Q40:T40,{1,2}))</f>
        <v>16</v>
      </c>
      <c r="Q40" s="10">
        <f t="shared" si="4"/>
        <v>0</v>
      </c>
      <c r="R40" s="10">
        <f t="shared" si="5"/>
        <v>16</v>
      </c>
      <c r="S40" s="10">
        <f t="shared" si="6"/>
        <v>0</v>
      </c>
      <c r="T40" s="10">
        <f t="shared" si="3"/>
        <v>0</v>
      </c>
      <c r="W40" s="12">
        <v>37</v>
      </c>
      <c r="X40" s="12">
        <v>0</v>
      </c>
      <c r="Y40" s="12">
        <v>0</v>
      </c>
      <c r="Z40" s="20">
        <v>0</v>
      </c>
      <c r="AA40" s="20">
        <v>0</v>
      </c>
      <c r="AB40" s="12">
        <f t="shared" ref="AB40" si="7">AA40*AB$3</f>
        <v>0</v>
      </c>
      <c r="AC40" s="20">
        <v>0</v>
      </c>
      <c r="AD40" s="20">
        <v>0</v>
      </c>
      <c r="AE40" s="12">
        <v>0</v>
      </c>
    </row>
    <row r="41" spans="1:31" x14ac:dyDescent="0.3">
      <c r="A41" s="32">
        <v>38</v>
      </c>
      <c r="B41" s="44" t="s">
        <v>106</v>
      </c>
      <c r="C41" s="57">
        <v>41559</v>
      </c>
      <c r="D41" s="46" t="s">
        <v>95</v>
      </c>
      <c r="E41" s="37"/>
      <c r="F41" s="64"/>
      <c r="G41" s="36"/>
      <c r="H41" s="52"/>
      <c r="I41" s="54">
        <v>16</v>
      </c>
      <c r="J41" s="55">
        <v>15</v>
      </c>
      <c r="K41" s="15"/>
      <c r="L41" s="19"/>
      <c r="M41" s="16">
        <f>SUM(LARGE(Q41:T41,{1,2}))</f>
        <v>15</v>
      </c>
      <c r="Q41" s="10">
        <f t="shared" si="4"/>
        <v>0</v>
      </c>
      <c r="R41" s="10">
        <f t="shared" si="5"/>
        <v>0</v>
      </c>
      <c r="S41" s="10">
        <f t="shared" si="6"/>
        <v>15</v>
      </c>
      <c r="T41" s="10">
        <f t="shared" si="3"/>
        <v>0</v>
      </c>
      <c r="W41" s="12">
        <v>38</v>
      </c>
      <c r="X41" s="12">
        <v>0</v>
      </c>
      <c r="Y41" s="12">
        <v>0</v>
      </c>
      <c r="Z41" s="20">
        <v>0</v>
      </c>
      <c r="AA41" s="20">
        <v>0</v>
      </c>
      <c r="AB41" s="20"/>
      <c r="AC41" s="20">
        <v>0</v>
      </c>
      <c r="AD41" s="20">
        <v>0</v>
      </c>
    </row>
    <row r="42" spans="1:31" x14ac:dyDescent="0.3">
      <c r="A42" s="32">
        <v>39</v>
      </c>
      <c r="B42" s="44" t="s">
        <v>107</v>
      </c>
      <c r="C42" s="57">
        <v>40925</v>
      </c>
      <c r="D42" s="46" t="s">
        <v>95</v>
      </c>
      <c r="E42" s="63"/>
      <c r="F42" s="38"/>
      <c r="G42" s="65"/>
      <c r="H42" s="23"/>
      <c r="I42" s="54">
        <v>17</v>
      </c>
      <c r="J42" s="55">
        <v>14</v>
      </c>
      <c r="K42" s="15"/>
      <c r="L42" s="19"/>
      <c r="M42" s="16">
        <f>SUM(LARGE(Q42:T42,{1,2}))</f>
        <v>14</v>
      </c>
      <c r="Q42" s="10">
        <f t="shared" si="4"/>
        <v>0</v>
      </c>
      <c r="R42" s="10">
        <f t="shared" si="5"/>
        <v>0</v>
      </c>
      <c r="S42" s="10">
        <f t="shared" si="6"/>
        <v>14</v>
      </c>
      <c r="T42" s="10">
        <f t="shared" si="3"/>
        <v>0</v>
      </c>
      <c r="W42" s="12">
        <v>39</v>
      </c>
      <c r="X42" s="12">
        <v>0</v>
      </c>
      <c r="Y42" s="12">
        <v>0</v>
      </c>
      <c r="Z42" s="20">
        <v>0</v>
      </c>
      <c r="AA42" s="20">
        <v>0</v>
      </c>
      <c r="AB42" s="20"/>
      <c r="AC42" s="20">
        <v>0</v>
      </c>
      <c r="AD42" s="20">
        <v>0</v>
      </c>
    </row>
    <row r="43" spans="1:31" x14ac:dyDescent="0.3">
      <c r="A43" s="32">
        <v>40</v>
      </c>
      <c r="B43" s="44" t="s">
        <v>34</v>
      </c>
      <c r="C43" s="58">
        <v>41237</v>
      </c>
      <c r="D43" s="46" t="s">
        <v>7</v>
      </c>
      <c r="E43" s="37">
        <v>18</v>
      </c>
      <c r="F43" s="50">
        <v>13</v>
      </c>
      <c r="G43" s="36"/>
      <c r="H43" s="23"/>
      <c r="I43" s="54"/>
      <c r="J43" s="50"/>
      <c r="K43" s="15"/>
      <c r="L43" s="15"/>
      <c r="M43" s="16">
        <f>SUM(LARGE(Q43:T43,{1,2}))</f>
        <v>13</v>
      </c>
      <c r="Q43" s="10">
        <f t="shared" si="4"/>
        <v>13</v>
      </c>
      <c r="R43" s="10">
        <f t="shared" si="5"/>
        <v>0</v>
      </c>
      <c r="S43" s="10">
        <f t="shared" si="6"/>
        <v>0</v>
      </c>
      <c r="T43" s="10">
        <f t="shared" si="3"/>
        <v>0</v>
      </c>
      <c r="W43" s="12">
        <v>40</v>
      </c>
      <c r="X43" s="12">
        <v>0</v>
      </c>
      <c r="Y43" s="12">
        <v>0</v>
      </c>
      <c r="Z43" s="20">
        <v>0</v>
      </c>
      <c r="AA43" s="20">
        <v>0</v>
      </c>
      <c r="AB43" s="20"/>
      <c r="AC43" s="20">
        <v>0</v>
      </c>
      <c r="AD43" s="20">
        <v>0</v>
      </c>
    </row>
    <row r="44" spans="1:31" x14ac:dyDescent="0.3">
      <c r="A44" s="32">
        <v>41</v>
      </c>
      <c r="B44" s="45" t="s">
        <v>48</v>
      </c>
      <c r="C44" s="56">
        <v>41502</v>
      </c>
      <c r="D44" s="26" t="s">
        <v>5</v>
      </c>
      <c r="E44" s="51">
        <v>32</v>
      </c>
      <c r="F44" s="50">
        <v>1</v>
      </c>
      <c r="G44" s="36">
        <v>20</v>
      </c>
      <c r="H44" s="23">
        <v>11</v>
      </c>
      <c r="I44" s="54"/>
      <c r="J44" s="50"/>
      <c r="K44" s="15"/>
      <c r="L44" s="19"/>
      <c r="M44" s="16">
        <f>SUM(LARGE(Q44:T44,{1,2}))</f>
        <v>12</v>
      </c>
      <c r="Q44" s="10">
        <f t="shared" si="4"/>
        <v>1</v>
      </c>
      <c r="R44" s="10">
        <f t="shared" si="5"/>
        <v>11</v>
      </c>
      <c r="S44" s="10">
        <f t="shared" si="6"/>
        <v>0</v>
      </c>
      <c r="T44" s="10">
        <f t="shared" si="3"/>
        <v>0</v>
      </c>
      <c r="W44" s="12">
        <v>41</v>
      </c>
      <c r="X44" s="12">
        <v>0</v>
      </c>
      <c r="Y44" s="12">
        <v>0</v>
      </c>
      <c r="Z44" s="20">
        <v>0</v>
      </c>
      <c r="AA44" s="20">
        <v>0</v>
      </c>
      <c r="AB44" s="20"/>
      <c r="AC44" s="20">
        <v>0</v>
      </c>
      <c r="AD44" s="20">
        <v>0</v>
      </c>
    </row>
    <row r="45" spans="1:31" x14ac:dyDescent="0.3">
      <c r="A45" s="32">
        <v>42</v>
      </c>
      <c r="B45" s="45" t="s">
        <v>36</v>
      </c>
      <c r="C45" s="56">
        <v>41077</v>
      </c>
      <c r="D45" s="45" t="s">
        <v>13</v>
      </c>
      <c r="E45" s="37">
        <v>20</v>
      </c>
      <c r="F45" s="50">
        <v>11</v>
      </c>
      <c r="G45" s="36"/>
      <c r="H45" s="52"/>
      <c r="I45" s="54"/>
      <c r="J45" s="50"/>
      <c r="K45" s="19"/>
      <c r="L45" s="15"/>
      <c r="M45" s="16">
        <f>SUM(LARGE(Q45:T45,{1,2}))</f>
        <v>11</v>
      </c>
      <c r="Q45" s="10">
        <f t="shared" si="4"/>
        <v>11</v>
      </c>
      <c r="R45" s="10">
        <f t="shared" si="5"/>
        <v>0</v>
      </c>
      <c r="S45" s="10">
        <f t="shared" si="6"/>
        <v>0</v>
      </c>
      <c r="T45" s="10">
        <f t="shared" si="3"/>
        <v>0</v>
      </c>
      <c r="W45" s="12">
        <v>42</v>
      </c>
      <c r="X45" s="12">
        <v>0</v>
      </c>
      <c r="Y45" s="12">
        <v>0</v>
      </c>
      <c r="Z45" s="20">
        <v>0</v>
      </c>
      <c r="AA45" s="20">
        <v>0</v>
      </c>
      <c r="AB45" s="20"/>
      <c r="AC45" s="20">
        <v>0</v>
      </c>
      <c r="AD45" s="20">
        <v>0</v>
      </c>
    </row>
    <row r="46" spans="1:31" x14ac:dyDescent="0.3">
      <c r="A46" s="32">
        <v>43</v>
      </c>
      <c r="B46" s="44" t="s">
        <v>37</v>
      </c>
      <c r="C46" s="58">
        <v>40926</v>
      </c>
      <c r="D46" s="46" t="s">
        <v>5</v>
      </c>
      <c r="E46" s="51">
        <v>21</v>
      </c>
      <c r="F46" s="50">
        <v>10</v>
      </c>
      <c r="G46" s="36"/>
      <c r="H46" s="52"/>
      <c r="I46" s="54"/>
      <c r="J46" s="55"/>
      <c r="K46" s="15"/>
      <c r="L46" s="19"/>
      <c r="M46" s="16">
        <f>SUM(LARGE(Q46:T46,{1,2}))</f>
        <v>10</v>
      </c>
      <c r="Q46" s="10">
        <f t="shared" si="4"/>
        <v>10</v>
      </c>
      <c r="R46" s="10">
        <f t="shared" si="5"/>
        <v>0</v>
      </c>
      <c r="S46" s="10">
        <f t="shared" si="6"/>
        <v>0</v>
      </c>
      <c r="T46" s="10">
        <f t="shared" si="3"/>
        <v>0</v>
      </c>
      <c r="W46" s="12">
        <v>43</v>
      </c>
      <c r="X46" s="12">
        <v>0</v>
      </c>
      <c r="Y46" s="12">
        <v>0</v>
      </c>
      <c r="Z46" s="20">
        <v>0</v>
      </c>
      <c r="AA46" s="20">
        <v>0</v>
      </c>
      <c r="AB46" s="20"/>
      <c r="AC46" s="20">
        <v>0</v>
      </c>
      <c r="AD46" s="20">
        <v>0</v>
      </c>
    </row>
    <row r="47" spans="1:31" x14ac:dyDescent="0.3">
      <c r="A47" s="32">
        <v>44</v>
      </c>
      <c r="B47" s="44" t="s">
        <v>83</v>
      </c>
      <c r="C47" s="58">
        <v>41630</v>
      </c>
      <c r="D47" s="46" t="s">
        <v>7</v>
      </c>
      <c r="E47" s="37"/>
      <c r="F47" s="38"/>
      <c r="G47" s="36">
        <v>22</v>
      </c>
      <c r="H47" s="23">
        <v>9</v>
      </c>
      <c r="I47" s="54"/>
      <c r="J47" s="55"/>
      <c r="K47" s="15"/>
      <c r="L47" s="19"/>
      <c r="M47" s="16">
        <f>SUM(LARGE(Q47:T47,{1,2}))</f>
        <v>9</v>
      </c>
      <c r="Q47" s="10">
        <f t="shared" si="4"/>
        <v>0</v>
      </c>
      <c r="R47" s="10">
        <f t="shared" si="5"/>
        <v>9</v>
      </c>
      <c r="S47" s="10">
        <f t="shared" si="6"/>
        <v>0</v>
      </c>
      <c r="T47" s="10">
        <f t="shared" si="3"/>
        <v>0</v>
      </c>
      <c r="W47" s="12">
        <v>44</v>
      </c>
      <c r="X47" s="12">
        <v>0</v>
      </c>
      <c r="Y47" s="12">
        <v>0</v>
      </c>
      <c r="Z47" s="20">
        <v>0</v>
      </c>
      <c r="AA47" s="20">
        <v>0</v>
      </c>
      <c r="AB47" s="20"/>
      <c r="AC47" s="20">
        <v>0</v>
      </c>
      <c r="AD47" s="20">
        <v>0</v>
      </c>
    </row>
    <row r="48" spans="1:31" ht="31.2" x14ac:dyDescent="0.3">
      <c r="A48" s="32">
        <v>45</v>
      </c>
      <c r="B48" s="26" t="s">
        <v>50</v>
      </c>
      <c r="C48" s="57">
        <v>40992</v>
      </c>
      <c r="D48" s="26" t="s">
        <v>7</v>
      </c>
      <c r="E48" s="51">
        <v>34</v>
      </c>
      <c r="F48" s="50">
        <v>1</v>
      </c>
      <c r="G48" s="36">
        <v>23</v>
      </c>
      <c r="H48" s="23">
        <v>8</v>
      </c>
      <c r="I48" s="54"/>
      <c r="J48" s="50"/>
      <c r="K48" s="15"/>
      <c r="L48" s="15"/>
      <c r="M48" s="16">
        <f>SUM(LARGE(Q48:T48,{1,2}))</f>
        <v>9</v>
      </c>
      <c r="Q48" s="10">
        <f t="shared" si="4"/>
        <v>1</v>
      </c>
      <c r="R48" s="10">
        <f t="shared" si="5"/>
        <v>8</v>
      </c>
      <c r="S48" s="10">
        <f t="shared" si="6"/>
        <v>0</v>
      </c>
      <c r="T48" s="10">
        <f t="shared" si="3"/>
        <v>0</v>
      </c>
      <c r="W48" s="12">
        <v>45</v>
      </c>
      <c r="X48" s="12">
        <v>0</v>
      </c>
      <c r="Y48" s="12">
        <v>0</v>
      </c>
      <c r="Z48" s="20">
        <v>0</v>
      </c>
      <c r="AA48" s="20">
        <v>0</v>
      </c>
      <c r="AB48" s="20"/>
      <c r="AC48" s="20">
        <v>0</v>
      </c>
      <c r="AD48" s="20">
        <v>0</v>
      </c>
    </row>
    <row r="49" spans="1:30" x14ac:dyDescent="0.3">
      <c r="A49" s="32">
        <v>46</v>
      </c>
      <c r="B49" s="44" t="s">
        <v>84</v>
      </c>
      <c r="C49" s="58">
        <v>41364</v>
      </c>
      <c r="D49" s="46" t="s">
        <v>9</v>
      </c>
      <c r="E49" s="37"/>
      <c r="F49" s="64"/>
      <c r="G49" s="36">
        <v>25</v>
      </c>
      <c r="H49" s="23">
        <v>6</v>
      </c>
      <c r="I49" s="54"/>
      <c r="J49" s="50"/>
      <c r="K49" s="19"/>
      <c r="L49" s="19"/>
      <c r="M49" s="16">
        <f>SUM(LARGE(Q49:T49,{1,2}))</f>
        <v>6</v>
      </c>
      <c r="Q49" s="10">
        <f t="shared" si="4"/>
        <v>0</v>
      </c>
      <c r="R49" s="10">
        <f t="shared" si="5"/>
        <v>6</v>
      </c>
      <c r="S49" s="10">
        <f t="shared" si="6"/>
        <v>0</v>
      </c>
      <c r="T49" s="10">
        <f t="shared" si="3"/>
        <v>0</v>
      </c>
      <c r="W49" s="12">
        <v>46</v>
      </c>
      <c r="X49" s="12">
        <v>0</v>
      </c>
      <c r="Y49" s="12">
        <v>0</v>
      </c>
      <c r="Z49" s="20">
        <v>0</v>
      </c>
      <c r="AA49" s="20">
        <v>0</v>
      </c>
      <c r="AB49" s="20"/>
      <c r="AC49" s="20">
        <v>0</v>
      </c>
      <c r="AD49" s="20">
        <v>0</v>
      </c>
    </row>
    <row r="50" spans="1:30" x14ac:dyDescent="0.3">
      <c r="A50" s="32">
        <v>47</v>
      </c>
      <c r="B50" s="26" t="s">
        <v>41</v>
      </c>
      <c r="C50" s="57">
        <v>40970</v>
      </c>
      <c r="D50" s="26" t="s">
        <v>9</v>
      </c>
      <c r="E50" s="51">
        <v>25</v>
      </c>
      <c r="F50" s="50">
        <v>6</v>
      </c>
      <c r="G50" s="36"/>
      <c r="H50" s="23"/>
      <c r="I50" s="54"/>
      <c r="J50" s="50"/>
      <c r="K50" s="19"/>
      <c r="L50" s="19"/>
      <c r="M50" s="16">
        <f>SUM(LARGE(Q50:T50,{1,2}))</f>
        <v>6</v>
      </c>
      <c r="Q50" s="10">
        <f t="shared" si="4"/>
        <v>6</v>
      </c>
      <c r="R50" s="10">
        <f t="shared" si="5"/>
        <v>0</v>
      </c>
      <c r="S50" s="10">
        <f t="shared" si="6"/>
        <v>0</v>
      </c>
      <c r="T50" s="10">
        <f t="shared" si="3"/>
        <v>0</v>
      </c>
      <c r="W50" s="12">
        <v>47</v>
      </c>
      <c r="X50" s="12">
        <v>0</v>
      </c>
      <c r="Y50" s="12">
        <v>0</v>
      </c>
      <c r="Z50" s="20">
        <v>0</v>
      </c>
      <c r="AA50" s="20">
        <v>0</v>
      </c>
      <c r="AB50" s="20"/>
      <c r="AC50" s="20">
        <v>0</v>
      </c>
      <c r="AD50" s="20">
        <v>0</v>
      </c>
    </row>
    <row r="51" spans="1:30" x14ac:dyDescent="0.3">
      <c r="A51" s="32">
        <v>48</v>
      </c>
      <c r="B51" s="44" t="s">
        <v>85</v>
      </c>
      <c r="C51" s="58">
        <v>41147</v>
      </c>
      <c r="D51" s="46" t="s">
        <v>7</v>
      </c>
      <c r="E51" s="62"/>
      <c r="F51" s="38"/>
      <c r="G51" s="36">
        <v>26</v>
      </c>
      <c r="H51" s="23">
        <v>5</v>
      </c>
      <c r="I51" s="54"/>
      <c r="J51" s="55"/>
      <c r="K51" s="15"/>
      <c r="L51" s="19"/>
      <c r="M51" s="16">
        <f>SUM(LARGE(Q51:T51,{1,2}))</f>
        <v>5</v>
      </c>
      <c r="Q51" s="10">
        <f t="shared" si="4"/>
        <v>0</v>
      </c>
      <c r="R51" s="10">
        <f t="shared" si="5"/>
        <v>5</v>
      </c>
      <c r="S51" s="10">
        <f t="shared" si="6"/>
        <v>0</v>
      </c>
      <c r="T51" s="10">
        <f t="shared" si="3"/>
        <v>0</v>
      </c>
      <c r="W51" s="12">
        <v>48</v>
      </c>
      <c r="X51" s="12">
        <v>0</v>
      </c>
      <c r="Y51" s="12">
        <v>0</v>
      </c>
      <c r="Z51" s="20">
        <v>0</v>
      </c>
      <c r="AA51" s="20">
        <v>0</v>
      </c>
      <c r="AB51" s="20"/>
      <c r="AC51" s="20">
        <v>0</v>
      </c>
      <c r="AD51" s="20">
        <v>0</v>
      </c>
    </row>
    <row r="52" spans="1:30" x14ac:dyDescent="0.3">
      <c r="A52" s="32">
        <v>49</v>
      </c>
      <c r="B52" s="45" t="s">
        <v>42</v>
      </c>
      <c r="C52" s="56">
        <v>41265</v>
      </c>
      <c r="D52" s="26" t="s">
        <v>13</v>
      </c>
      <c r="E52" s="51">
        <v>26</v>
      </c>
      <c r="F52" s="50">
        <v>5</v>
      </c>
      <c r="G52" s="36"/>
      <c r="H52" s="52"/>
      <c r="I52" s="54"/>
      <c r="J52" s="50"/>
      <c r="K52" s="15"/>
      <c r="L52" s="19"/>
      <c r="M52" s="16">
        <f>SUM(LARGE(Q52:T52,{1,2}))</f>
        <v>5</v>
      </c>
      <c r="Q52" s="10">
        <f t="shared" si="4"/>
        <v>5</v>
      </c>
      <c r="R52" s="10">
        <f t="shared" si="5"/>
        <v>0</v>
      </c>
      <c r="S52" s="10">
        <f t="shared" si="6"/>
        <v>0</v>
      </c>
      <c r="T52" s="10">
        <f t="shared" si="3"/>
        <v>0</v>
      </c>
      <c r="W52" s="12">
        <v>49</v>
      </c>
      <c r="X52" s="12">
        <v>0</v>
      </c>
      <c r="Y52" s="12">
        <v>0</v>
      </c>
      <c r="Z52" s="20">
        <v>0</v>
      </c>
      <c r="AA52" s="20">
        <v>0</v>
      </c>
      <c r="AB52" s="20"/>
      <c r="AC52" s="20">
        <v>0</v>
      </c>
      <c r="AD52" s="20">
        <v>0</v>
      </c>
    </row>
    <row r="53" spans="1:30" x14ac:dyDescent="0.3">
      <c r="A53" s="32">
        <v>50</v>
      </c>
      <c r="B53" s="44" t="s">
        <v>86</v>
      </c>
      <c r="C53" s="58">
        <v>41326</v>
      </c>
      <c r="D53" s="46" t="s">
        <v>5</v>
      </c>
      <c r="E53" s="62"/>
      <c r="F53" s="38"/>
      <c r="G53" s="36">
        <v>27</v>
      </c>
      <c r="H53" s="23">
        <v>4</v>
      </c>
      <c r="I53" s="54"/>
      <c r="J53" s="55"/>
      <c r="K53" s="15"/>
      <c r="L53" s="15"/>
      <c r="M53" s="16">
        <f>SUM(LARGE(Q53:T53,{1,2}))</f>
        <v>4</v>
      </c>
      <c r="Q53" s="10">
        <f t="shared" si="4"/>
        <v>0</v>
      </c>
      <c r="R53" s="10">
        <f t="shared" si="5"/>
        <v>4</v>
      </c>
      <c r="S53" s="10">
        <f t="shared" si="6"/>
        <v>0</v>
      </c>
      <c r="T53" s="10">
        <f t="shared" si="3"/>
        <v>0</v>
      </c>
      <c r="W53" s="12">
        <v>50</v>
      </c>
      <c r="X53" s="12">
        <v>0</v>
      </c>
      <c r="Y53" s="12">
        <v>0</v>
      </c>
      <c r="Z53" s="20">
        <v>0</v>
      </c>
      <c r="AA53" s="20">
        <v>0</v>
      </c>
      <c r="AB53" s="20"/>
      <c r="AC53" s="20">
        <v>0</v>
      </c>
      <c r="AD53" s="20">
        <v>0</v>
      </c>
    </row>
    <row r="54" spans="1:30" ht="31.2" x14ac:dyDescent="0.3">
      <c r="A54" s="32">
        <v>51</v>
      </c>
      <c r="B54" s="26" t="s">
        <v>43</v>
      </c>
      <c r="C54" s="57">
        <v>41251</v>
      </c>
      <c r="D54" s="26" t="s">
        <v>11</v>
      </c>
      <c r="E54" s="51">
        <v>27</v>
      </c>
      <c r="F54" s="50">
        <v>4</v>
      </c>
      <c r="G54" s="36"/>
      <c r="H54" s="52"/>
      <c r="I54" s="54"/>
      <c r="J54" s="50"/>
      <c r="K54" s="15"/>
      <c r="L54" s="15"/>
      <c r="M54" s="16">
        <f>SUM(LARGE(Q54:T54,{1,2}))</f>
        <v>4</v>
      </c>
      <c r="Q54" s="10">
        <f t="shared" si="4"/>
        <v>4</v>
      </c>
      <c r="R54" s="10">
        <f t="shared" si="5"/>
        <v>0</v>
      </c>
      <c r="S54" s="10">
        <f t="shared" si="6"/>
        <v>0</v>
      </c>
      <c r="T54" s="10">
        <f t="shared" si="3"/>
        <v>0</v>
      </c>
      <c r="W54" s="12">
        <v>51</v>
      </c>
      <c r="X54" s="12">
        <v>0</v>
      </c>
      <c r="Y54" s="12">
        <v>0</v>
      </c>
      <c r="Z54" s="20">
        <v>0</v>
      </c>
      <c r="AA54" s="20">
        <v>0</v>
      </c>
      <c r="AB54" s="20"/>
      <c r="AC54" s="20">
        <v>0</v>
      </c>
      <c r="AD54" s="20">
        <v>0</v>
      </c>
    </row>
    <row r="55" spans="1:30" x14ac:dyDescent="0.3">
      <c r="A55" s="32">
        <v>52</v>
      </c>
      <c r="B55" s="44" t="s">
        <v>87</v>
      </c>
      <c r="C55" s="58">
        <v>41506</v>
      </c>
      <c r="D55" s="46" t="s">
        <v>73</v>
      </c>
      <c r="E55" s="37"/>
      <c r="F55" s="38"/>
      <c r="G55" s="36">
        <v>28</v>
      </c>
      <c r="H55" s="23">
        <v>3</v>
      </c>
      <c r="I55" s="54"/>
      <c r="J55" s="50"/>
      <c r="K55" s="19"/>
      <c r="L55" s="19"/>
      <c r="M55" s="16">
        <f>SUM(LARGE(Q55:T55,{1,2}))</f>
        <v>3</v>
      </c>
      <c r="Q55" s="10">
        <f t="shared" si="4"/>
        <v>0</v>
      </c>
      <c r="R55" s="10">
        <f t="shared" si="5"/>
        <v>3</v>
      </c>
      <c r="S55" s="10">
        <f t="shared" si="6"/>
        <v>0</v>
      </c>
      <c r="T55" s="10">
        <f t="shared" si="3"/>
        <v>0</v>
      </c>
      <c r="W55" s="12">
        <v>52</v>
      </c>
      <c r="X55" s="12">
        <v>0</v>
      </c>
      <c r="Y55" s="12">
        <v>0</v>
      </c>
      <c r="Z55" s="20">
        <v>0</v>
      </c>
      <c r="AA55" s="20">
        <v>0</v>
      </c>
      <c r="AB55" s="20"/>
      <c r="AC55" s="20">
        <v>0</v>
      </c>
      <c r="AD55" s="20">
        <v>0</v>
      </c>
    </row>
    <row r="56" spans="1:30" x14ac:dyDescent="0.3">
      <c r="A56" s="32">
        <v>53</v>
      </c>
      <c r="B56" s="44" t="s">
        <v>88</v>
      </c>
      <c r="C56" s="58">
        <v>41212</v>
      </c>
      <c r="D56" s="46" t="s">
        <v>6</v>
      </c>
      <c r="E56" s="51"/>
      <c r="F56" s="64"/>
      <c r="G56" s="36">
        <v>29</v>
      </c>
      <c r="H56" s="23">
        <v>2</v>
      </c>
      <c r="I56" s="54"/>
      <c r="J56" s="50"/>
      <c r="K56" s="15"/>
      <c r="L56" s="15"/>
      <c r="M56" s="16">
        <f>SUM(LARGE(Q56:T56,{1,2}))</f>
        <v>2</v>
      </c>
      <c r="Q56" s="10">
        <f t="shared" si="4"/>
        <v>0</v>
      </c>
      <c r="R56" s="10">
        <f t="shared" si="5"/>
        <v>2</v>
      </c>
      <c r="S56" s="10">
        <f t="shared" si="6"/>
        <v>0</v>
      </c>
      <c r="T56" s="10">
        <f t="shared" si="3"/>
        <v>0</v>
      </c>
      <c r="W56" s="12">
        <v>53</v>
      </c>
      <c r="X56" s="12">
        <v>0</v>
      </c>
      <c r="Y56" s="12">
        <v>0</v>
      </c>
      <c r="Z56" s="20">
        <v>0</v>
      </c>
      <c r="AA56" s="20">
        <v>0</v>
      </c>
      <c r="AB56" s="20"/>
      <c r="AC56" s="20">
        <v>0</v>
      </c>
      <c r="AD56" s="20">
        <v>0</v>
      </c>
    </row>
    <row r="57" spans="1:30" x14ac:dyDescent="0.3">
      <c r="A57" s="27">
        <v>54</v>
      </c>
      <c r="B57" s="39" t="s">
        <v>49</v>
      </c>
      <c r="C57" s="59">
        <v>41160</v>
      </c>
      <c r="D57" s="29" t="s">
        <v>7</v>
      </c>
      <c r="E57" s="37">
        <v>33</v>
      </c>
      <c r="F57" s="18">
        <v>1</v>
      </c>
      <c r="G57" s="36">
        <v>32</v>
      </c>
      <c r="H57" s="18">
        <v>1</v>
      </c>
      <c r="I57" s="13"/>
      <c r="J57" s="18"/>
      <c r="K57" s="19"/>
      <c r="L57" s="19"/>
      <c r="M57" s="16">
        <f>SUM(LARGE(Q57:T57,{1,2}))</f>
        <v>2</v>
      </c>
      <c r="Q57" s="10">
        <f t="shared" si="4"/>
        <v>1</v>
      </c>
      <c r="R57" s="10">
        <f t="shared" si="5"/>
        <v>1</v>
      </c>
      <c r="S57" s="10">
        <f t="shared" si="6"/>
        <v>0</v>
      </c>
      <c r="T57" s="10">
        <f t="shared" si="3"/>
        <v>0</v>
      </c>
      <c r="W57" s="12">
        <v>54</v>
      </c>
      <c r="X57" s="12">
        <v>0</v>
      </c>
      <c r="Y57" s="12">
        <v>0</v>
      </c>
      <c r="Z57" s="20">
        <v>0</v>
      </c>
      <c r="AA57" s="20">
        <v>0</v>
      </c>
      <c r="AB57" s="20"/>
      <c r="AC57" s="20">
        <v>0</v>
      </c>
      <c r="AD57" s="20">
        <v>0</v>
      </c>
    </row>
    <row r="58" spans="1:30" x14ac:dyDescent="0.3">
      <c r="A58" s="27">
        <v>55</v>
      </c>
      <c r="B58" s="42" t="s">
        <v>45</v>
      </c>
      <c r="C58" s="61">
        <v>41074</v>
      </c>
      <c r="D58" s="42" t="s">
        <v>13</v>
      </c>
      <c r="E58" s="27">
        <v>29</v>
      </c>
      <c r="F58" s="18">
        <v>2</v>
      </c>
      <c r="G58" s="36"/>
      <c r="H58" s="14"/>
      <c r="I58" s="13"/>
      <c r="J58" s="14"/>
      <c r="K58" s="15"/>
      <c r="L58" s="19"/>
      <c r="M58" s="16">
        <f>SUM(LARGE(Q58:T58,{1,2}))</f>
        <v>2</v>
      </c>
      <c r="Q58" s="10">
        <f t="shared" si="4"/>
        <v>2</v>
      </c>
      <c r="R58" s="10">
        <f t="shared" si="5"/>
        <v>0</v>
      </c>
      <c r="S58" s="10">
        <f t="shared" si="6"/>
        <v>0</v>
      </c>
      <c r="T58" s="10">
        <f t="shared" si="3"/>
        <v>0</v>
      </c>
      <c r="W58" s="12">
        <v>55</v>
      </c>
      <c r="X58" s="12">
        <v>0</v>
      </c>
      <c r="Y58" s="12">
        <v>0</v>
      </c>
      <c r="Z58" s="20">
        <v>0</v>
      </c>
      <c r="AA58" s="20">
        <v>0</v>
      </c>
      <c r="AB58" s="20"/>
      <c r="AC58" s="20">
        <v>0</v>
      </c>
      <c r="AD58" s="20">
        <v>0</v>
      </c>
    </row>
    <row r="59" spans="1:30" x14ac:dyDescent="0.3">
      <c r="A59" s="27">
        <v>56</v>
      </c>
      <c r="B59" s="29" t="s">
        <v>65</v>
      </c>
      <c r="C59" s="60">
        <v>41639</v>
      </c>
      <c r="D59" s="29" t="s">
        <v>73</v>
      </c>
      <c r="E59" s="27">
        <v>49</v>
      </c>
      <c r="F59" s="31">
        <v>0.5</v>
      </c>
      <c r="G59" s="36">
        <v>33</v>
      </c>
      <c r="H59" s="18">
        <v>1</v>
      </c>
      <c r="I59" s="13"/>
      <c r="J59" s="14"/>
      <c r="K59" s="19"/>
      <c r="L59" s="19"/>
      <c r="M59" s="16">
        <f>SUM(LARGE(Q59:T59,{1,2}))</f>
        <v>1.5</v>
      </c>
      <c r="Q59" s="10">
        <f t="shared" si="4"/>
        <v>0.5</v>
      </c>
      <c r="R59" s="10">
        <f t="shared" si="5"/>
        <v>1</v>
      </c>
      <c r="S59" s="10">
        <f t="shared" si="6"/>
        <v>0</v>
      </c>
      <c r="T59" s="10">
        <f t="shared" si="3"/>
        <v>0</v>
      </c>
      <c r="W59" s="12"/>
      <c r="X59" s="12"/>
      <c r="Y59" s="21"/>
    </row>
    <row r="60" spans="1:30" x14ac:dyDescent="0.3">
      <c r="A60" s="27">
        <v>57</v>
      </c>
      <c r="B60" s="42" t="s">
        <v>60</v>
      </c>
      <c r="C60" s="61">
        <v>41087</v>
      </c>
      <c r="D60" s="43" t="s">
        <v>10</v>
      </c>
      <c r="E60" s="27">
        <v>44</v>
      </c>
      <c r="F60" s="31">
        <v>0.5</v>
      </c>
      <c r="G60" s="36">
        <v>34</v>
      </c>
      <c r="H60" s="18">
        <v>1</v>
      </c>
      <c r="I60" s="13"/>
      <c r="J60" s="14"/>
      <c r="K60" s="15"/>
      <c r="L60" s="15"/>
      <c r="M60" s="16">
        <f>SUM(LARGE(Q60:T60,{1,2}))</f>
        <v>1.5</v>
      </c>
      <c r="Q60" s="10">
        <f t="shared" si="4"/>
        <v>0.5</v>
      </c>
      <c r="R60" s="10">
        <f t="shared" si="5"/>
        <v>1</v>
      </c>
      <c r="S60" s="10">
        <f t="shared" si="6"/>
        <v>0</v>
      </c>
      <c r="T60" s="10">
        <f>L60</f>
        <v>0</v>
      </c>
      <c r="W60" s="12"/>
      <c r="X60" s="12"/>
      <c r="Y60" s="21"/>
    </row>
    <row r="61" spans="1:30" x14ac:dyDescent="0.3">
      <c r="A61" s="27">
        <v>58</v>
      </c>
      <c r="B61" s="42" t="s">
        <v>58</v>
      </c>
      <c r="C61" s="61">
        <v>41031</v>
      </c>
      <c r="D61" s="43" t="s">
        <v>10</v>
      </c>
      <c r="E61" s="27">
        <v>42</v>
      </c>
      <c r="F61" s="31">
        <v>0.5</v>
      </c>
      <c r="G61" s="36">
        <v>35</v>
      </c>
      <c r="H61" s="18">
        <v>1</v>
      </c>
      <c r="I61" s="13"/>
      <c r="J61" s="18"/>
      <c r="K61" s="19"/>
      <c r="L61" s="19"/>
      <c r="M61" s="16">
        <f>SUM(LARGE(Q61:T61,{1,2}))</f>
        <v>1.5</v>
      </c>
      <c r="Q61" s="10">
        <f t="shared" si="4"/>
        <v>0.5</v>
      </c>
      <c r="R61" s="10">
        <f t="shared" si="5"/>
        <v>1</v>
      </c>
      <c r="S61" s="10">
        <f t="shared" si="6"/>
        <v>0</v>
      </c>
      <c r="T61" s="10">
        <f t="shared" si="3"/>
        <v>0</v>
      </c>
      <c r="W61" s="12"/>
      <c r="X61" s="21"/>
      <c r="Y61" s="21"/>
    </row>
    <row r="62" spans="1:30" x14ac:dyDescent="0.3">
      <c r="A62" s="27">
        <v>59</v>
      </c>
      <c r="B62" s="29" t="s">
        <v>64</v>
      </c>
      <c r="C62" s="60">
        <v>41779</v>
      </c>
      <c r="D62" s="29" t="s">
        <v>72</v>
      </c>
      <c r="E62" s="27">
        <v>48</v>
      </c>
      <c r="F62" s="31">
        <v>0.5</v>
      </c>
      <c r="G62" s="36">
        <v>36</v>
      </c>
      <c r="H62" s="18">
        <v>1</v>
      </c>
      <c r="I62" s="13"/>
      <c r="J62" s="14"/>
      <c r="K62" s="19"/>
      <c r="L62" s="15"/>
      <c r="M62" s="16">
        <f>SUM(LARGE(Q62:T62,{1,2}))</f>
        <v>1.5</v>
      </c>
      <c r="Q62" s="10">
        <f t="shared" si="4"/>
        <v>0.5</v>
      </c>
      <c r="R62" s="10">
        <f t="shared" si="5"/>
        <v>1</v>
      </c>
      <c r="S62" s="10">
        <f t="shared" si="6"/>
        <v>0</v>
      </c>
      <c r="T62" s="10">
        <f t="shared" si="3"/>
        <v>0</v>
      </c>
      <c r="W62" s="12"/>
      <c r="X62" s="21"/>
      <c r="Y62" s="21"/>
    </row>
    <row r="63" spans="1:30" x14ac:dyDescent="0.3">
      <c r="A63" s="27">
        <v>60</v>
      </c>
      <c r="B63" s="42" t="s">
        <v>89</v>
      </c>
      <c r="C63" s="61">
        <v>41640</v>
      </c>
      <c r="D63" s="43" t="s">
        <v>7</v>
      </c>
      <c r="E63" s="27"/>
      <c r="F63" s="31"/>
      <c r="G63" s="36">
        <v>30</v>
      </c>
      <c r="H63" s="18">
        <v>1</v>
      </c>
      <c r="I63" s="13"/>
      <c r="J63" s="18"/>
      <c r="K63" s="15"/>
      <c r="L63" s="15"/>
      <c r="M63" s="16">
        <f>SUM(LARGE(Q63:T63,{1,2}))</f>
        <v>1</v>
      </c>
      <c r="Q63" s="10">
        <f t="shared" si="4"/>
        <v>0</v>
      </c>
      <c r="R63" s="10">
        <f t="shared" si="5"/>
        <v>1</v>
      </c>
      <c r="S63" s="10">
        <f t="shared" si="6"/>
        <v>0</v>
      </c>
      <c r="T63" s="10">
        <f t="shared" si="3"/>
        <v>0</v>
      </c>
      <c r="W63" s="12"/>
      <c r="X63" s="21"/>
      <c r="Y63" s="21"/>
    </row>
    <row r="64" spans="1:30" s="67" customFormat="1" x14ac:dyDescent="0.3">
      <c r="A64" s="27">
        <v>61</v>
      </c>
      <c r="B64" s="42" t="s">
        <v>90</v>
      </c>
      <c r="C64" s="61">
        <v>41402</v>
      </c>
      <c r="D64" s="43" t="s">
        <v>7</v>
      </c>
      <c r="E64" s="27"/>
      <c r="F64" s="28"/>
      <c r="G64" s="36">
        <v>31</v>
      </c>
      <c r="H64" s="18">
        <v>1</v>
      </c>
      <c r="I64" s="13"/>
      <c r="J64" s="14"/>
      <c r="K64" s="15"/>
      <c r="L64" s="15"/>
      <c r="M64" s="16">
        <f>SUM(LARGE(Q64:T64,{1,2}))</f>
        <v>1</v>
      </c>
      <c r="Q64" s="68">
        <f t="shared" si="4"/>
        <v>0</v>
      </c>
      <c r="R64" s="68">
        <f t="shared" si="5"/>
        <v>1</v>
      </c>
      <c r="S64" s="68">
        <f t="shared" si="6"/>
        <v>0</v>
      </c>
      <c r="T64" s="68">
        <f t="shared" si="3"/>
        <v>0</v>
      </c>
      <c r="W64" s="17"/>
      <c r="X64" s="17"/>
      <c r="Y64" s="17"/>
    </row>
    <row r="65" spans="1:25" x14ac:dyDescent="0.3">
      <c r="A65" s="27">
        <v>62</v>
      </c>
      <c r="B65" s="42" t="s">
        <v>61</v>
      </c>
      <c r="C65" s="61">
        <v>41123</v>
      </c>
      <c r="D65" s="43" t="s">
        <v>10</v>
      </c>
      <c r="E65" s="30">
        <v>45</v>
      </c>
      <c r="F65" s="31">
        <v>0.5</v>
      </c>
      <c r="G65" s="36">
        <v>37</v>
      </c>
      <c r="H65" s="14">
        <v>0.5</v>
      </c>
      <c r="I65" s="13"/>
      <c r="J65" s="18"/>
      <c r="K65" s="19"/>
      <c r="L65" s="15"/>
      <c r="M65" s="16">
        <f>SUM(LARGE(Q65:T65,{1,2}))</f>
        <v>1</v>
      </c>
      <c r="Q65" s="10">
        <f t="shared" si="4"/>
        <v>0.5</v>
      </c>
      <c r="R65" s="10">
        <f t="shared" si="5"/>
        <v>0.5</v>
      </c>
      <c r="S65" s="10">
        <f t="shared" si="6"/>
        <v>0</v>
      </c>
      <c r="T65" s="10">
        <f t="shared" si="3"/>
        <v>0</v>
      </c>
      <c r="W65" s="12"/>
      <c r="X65" s="12"/>
      <c r="Y65" s="12"/>
    </row>
    <row r="66" spans="1:25" x14ac:dyDescent="0.3">
      <c r="A66" s="27">
        <v>63</v>
      </c>
      <c r="B66" s="39" t="s">
        <v>67</v>
      </c>
      <c r="C66" s="59">
        <v>41609</v>
      </c>
      <c r="D66" s="29" t="s">
        <v>10</v>
      </c>
      <c r="E66" s="30">
        <v>51</v>
      </c>
      <c r="F66" s="31">
        <v>0.5</v>
      </c>
      <c r="G66" s="36">
        <v>38</v>
      </c>
      <c r="H66" s="14">
        <v>0.5</v>
      </c>
      <c r="I66" s="13"/>
      <c r="J66" s="18"/>
      <c r="K66" s="15"/>
      <c r="L66" s="15"/>
      <c r="M66" s="16">
        <f>SUM(LARGE(Q66:T66,{1,2}))</f>
        <v>1</v>
      </c>
      <c r="Q66" s="10">
        <f t="shared" si="4"/>
        <v>0.5</v>
      </c>
      <c r="R66" s="10">
        <f t="shared" si="5"/>
        <v>0.5</v>
      </c>
      <c r="S66" s="10">
        <f t="shared" si="6"/>
        <v>0</v>
      </c>
      <c r="T66" s="10">
        <f>L66</f>
        <v>0</v>
      </c>
      <c r="W66" s="12"/>
      <c r="X66" s="12"/>
      <c r="Y66" s="12"/>
    </row>
    <row r="67" spans="1:25" x14ac:dyDescent="0.3">
      <c r="A67" s="27">
        <v>64</v>
      </c>
      <c r="B67" s="39" t="s">
        <v>46</v>
      </c>
      <c r="C67" s="59">
        <v>41270</v>
      </c>
      <c r="D67" s="29" t="s">
        <v>11</v>
      </c>
      <c r="E67" s="30">
        <v>30</v>
      </c>
      <c r="F67" s="18">
        <v>1</v>
      </c>
      <c r="G67" s="36"/>
      <c r="H67" s="18"/>
      <c r="I67" s="13"/>
      <c r="J67" s="14"/>
      <c r="K67" s="15"/>
      <c r="L67" s="15"/>
      <c r="M67" s="16">
        <f>SUM(LARGE(Q67:T67,{1,2}))</f>
        <v>1</v>
      </c>
      <c r="Q67" s="10">
        <f t="shared" si="4"/>
        <v>1</v>
      </c>
      <c r="R67" s="10">
        <f t="shared" si="5"/>
        <v>0</v>
      </c>
      <c r="S67" s="10">
        <f t="shared" si="6"/>
        <v>0</v>
      </c>
      <c r="T67" s="10">
        <f t="shared" si="3"/>
        <v>0</v>
      </c>
      <c r="W67" s="12"/>
      <c r="X67" s="12"/>
      <c r="Y67" s="12"/>
    </row>
    <row r="68" spans="1:25" x14ac:dyDescent="0.3">
      <c r="A68" s="27">
        <v>65</v>
      </c>
      <c r="B68" s="42" t="s">
        <v>47</v>
      </c>
      <c r="C68" s="61">
        <v>41433</v>
      </c>
      <c r="D68" s="42" t="s">
        <v>70</v>
      </c>
      <c r="E68" s="30">
        <v>31</v>
      </c>
      <c r="F68" s="18">
        <v>1</v>
      </c>
      <c r="G68" s="36"/>
      <c r="H68" s="18"/>
      <c r="I68" s="13"/>
      <c r="J68" s="14"/>
      <c r="K68" s="15"/>
      <c r="L68" s="15"/>
      <c r="M68" s="16">
        <f>SUM(LARGE(Q68:T68,{1,2}))</f>
        <v>1</v>
      </c>
      <c r="Q68" s="10">
        <f t="shared" ref="Q68:Q99" si="8">F68</f>
        <v>1</v>
      </c>
      <c r="R68" s="10">
        <f t="shared" ref="R68:R99" si="9">H68</f>
        <v>0</v>
      </c>
      <c r="S68" s="10">
        <f t="shared" ref="S68:S99" si="10">J68</f>
        <v>0</v>
      </c>
      <c r="T68" s="10">
        <f t="shared" si="3"/>
        <v>0</v>
      </c>
      <c r="W68" s="12"/>
      <c r="X68" s="12"/>
      <c r="Y68" s="12"/>
    </row>
    <row r="69" spans="1:25" x14ac:dyDescent="0.3">
      <c r="A69" s="27">
        <v>66</v>
      </c>
      <c r="B69" s="42" t="s">
        <v>51</v>
      </c>
      <c r="C69" s="61">
        <v>40941</v>
      </c>
      <c r="D69" s="43" t="s">
        <v>7</v>
      </c>
      <c r="E69" s="30">
        <v>35</v>
      </c>
      <c r="F69" s="18">
        <v>1</v>
      </c>
      <c r="G69" s="36"/>
      <c r="H69" s="18"/>
      <c r="I69" s="13"/>
      <c r="J69" s="18"/>
      <c r="K69" s="15"/>
      <c r="L69" s="15"/>
      <c r="M69" s="16">
        <f>SUM(LARGE(Q69:T69,{1,2}))</f>
        <v>1</v>
      </c>
      <c r="Q69" s="10">
        <f t="shared" si="8"/>
        <v>1</v>
      </c>
      <c r="R69" s="10">
        <f t="shared" si="9"/>
        <v>0</v>
      </c>
      <c r="S69" s="10">
        <f t="shared" si="10"/>
        <v>0</v>
      </c>
      <c r="T69" s="10">
        <f t="shared" ref="T69:T114" si="11">L69</f>
        <v>0</v>
      </c>
      <c r="W69" s="12"/>
      <c r="X69" s="12"/>
      <c r="Y69" s="21"/>
    </row>
    <row r="70" spans="1:25" x14ac:dyDescent="0.3">
      <c r="A70" s="27">
        <v>67</v>
      </c>
      <c r="B70" s="42" t="s">
        <v>52</v>
      </c>
      <c r="C70" s="61">
        <v>41057</v>
      </c>
      <c r="D70" s="43" t="s">
        <v>70</v>
      </c>
      <c r="E70" s="30">
        <v>36</v>
      </c>
      <c r="F70" s="18">
        <v>1</v>
      </c>
      <c r="G70" s="36"/>
      <c r="H70" s="18"/>
      <c r="I70" s="13"/>
      <c r="J70" s="14"/>
      <c r="K70" s="15"/>
      <c r="L70" s="15"/>
      <c r="M70" s="16">
        <f>SUM(LARGE(Q70:T70,{1,2}))</f>
        <v>1</v>
      </c>
      <c r="Q70" s="10">
        <f t="shared" si="8"/>
        <v>1</v>
      </c>
      <c r="R70" s="10">
        <f t="shared" si="9"/>
        <v>0</v>
      </c>
      <c r="S70" s="10">
        <f t="shared" si="10"/>
        <v>0</v>
      </c>
      <c r="T70" s="10">
        <f t="shared" si="11"/>
        <v>0</v>
      </c>
      <c r="W70" s="12"/>
      <c r="X70" s="12"/>
      <c r="Y70" s="12"/>
    </row>
    <row r="71" spans="1:25" x14ac:dyDescent="0.3">
      <c r="A71" s="27">
        <v>68</v>
      </c>
      <c r="B71" s="42" t="s">
        <v>91</v>
      </c>
      <c r="C71" s="61">
        <v>41873</v>
      </c>
      <c r="D71" s="43" t="s">
        <v>11</v>
      </c>
      <c r="E71" s="69"/>
      <c r="F71" s="31"/>
      <c r="G71" s="36">
        <v>39</v>
      </c>
      <c r="H71" s="14">
        <v>0.5</v>
      </c>
      <c r="I71" s="13"/>
      <c r="J71" s="18"/>
      <c r="K71" s="19"/>
      <c r="L71" s="19"/>
      <c r="M71" s="16">
        <f>SUM(LARGE(Q71:T71,{1,2}))</f>
        <v>0.5</v>
      </c>
      <c r="Q71" s="10">
        <f t="shared" si="8"/>
        <v>0</v>
      </c>
      <c r="R71" s="10">
        <f t="shared" si="9"/>
        <v>0.5</v>
      </c>
      <c r="S71" s="10">
        <f t="shared" si="10"/>
        <v>0</v>
      </c>
      <c r="T71" s="10">
        <f t="shared" si="11"/>
        <v>0</v>
      </c>
      <c r="W71" s="12"/>
      <c r="X71" s="12"/>
      <c r="Y71" s="12"/>
    </row>
    <row r="72" spans="1:25" x14ac:dyDescent="0.3">
      <c r="A72" s="27">
        <v>69</v>
      </c>
      <c r="B72" s="42" t="s">
        <v>92</v>
      </c>
      <c r="C72" s="61">
        <v>41243</v>
      </c>
      <c r="D72" s="43" t="s">
        <v>72</v>
      </c>
      <c r="E72" s="40"/>
      <c r="F72" s="18"/>
      <c r="G72" s="36">
        <v>40</v>
      </c>
      <c r="H72" s="14">
        <v>0.5</v>
      </c>
      <c r="I72" s="13"/>
      <c r="J72" s="18"/>
      <c r="K72" s="19"/>
      <c r="L72" s="19"/>
      <c r="M72" s="16">
        <f>SUM(LARGE(Q72:T72,{1,2}))</f>
        <v>0.5</v>
      </c>
      <c r="Q72" s="10">
        <f t="shared" si="8"/>
        <v>0</v>
      </c>
      <c r="R72" s="10">
        <f t="shared" si="9"/>
        <v>0.5</v>
      </c>
      <c r="S72" s="10">
        <f t="shared" si="10"/>
        <v>0</v>
      </c>
      <c r="T72" s="10">
        <f t="shared" si="11"/>
        <v>0</v>
      </c>
      <c r="W72" s="12"/>
      <c r="X72" s="12"/>
      <c r="Y72" s="12"/>
    </row>
    <row r="73" spans="1:25" x14ac:dyDescent="0.3">
      <c r="A73" s="27">
        <v>70</v>
      </c>
      <c r="B73" s="42" t="s">
        <v>93</v>
      </c>
      <c r="C73" s="61">
        <v>42019</v>
      </c>
      <c r="D73" s="43" t="s">
        <v>72</v>
      </c>
      <c r="E73" s="40"/>
      <c r="F73" s="18"/>
      <c r="G73" s="30">
        <v>41</v>
      </c>
      <c r="H73" s="14">
        <v>0.5</v>
      </c>
      <c r="I73" s="13"/>
      <c r="J73" s="18"/>
      <c r="K73" s="19"/>
      <c r="L73" s="19"/>
      <c r="M73" s="16">
        <f>SUM(LARGE(Q73:T73,{1,2}))</f>
        <v>0.5</v>
      </c>
      <c r="Q73" s="10">
        <f t="shared" si="8"/>
        <v>0</v>
      </c>
      <c r="R73" s="10">
        <f t="shared" si="9"/>
        <v>0.5</v>
      </c>
      <c r="S73" s="10">
        <f t="shared" si="10"/>
        <v>0</v>
      </c>
      <c r="T73" s="10">
        <f t="shared" si="11"/>
        <v>0</v>
      </c>
      <c r="W73" s="12"/>
      <c r="X73" s="12"/>
      <c r="Y73" s="12"/>
    </row>
    <row r="74" spans="1:25" x14ac:dyDescent="0.3">
      <c r="A74" s="27">
        <v>71</v>
      </c>
      <c r="B74" s="29" t="s">
        <v>53</v>
      </c>
      <c r="C74" s="60">
        <v>41149</v>
      </c>
      <c r="D74" s="29" t="s">
        <v>11</v>
      </c>
      <c r="E74" s="30">
        <v>37</v>
      </c>
      <c r="F74" s="31">
        <v>0.5</v>
      </c>
      <c r="G74" s="30"/>
      <c r="H74" s="14"/>
      <c r="I74" s="13"/>
      <c r="J74" s="18"/>
      <c r="K74" s="19"/>
      <c r="L74" s="19"/>
      <c r="M74" s="16">
        <f>SUM(LARGE(Q74:T74,{1,2}))</f>
        <v>0.5</v>
      </c>
      <c r="Q74" s="10">
        <f t="shared" si="8"/>
        <v>0.5</v>
      </c>
      <c r="R74" s="10">
        <f t="shared" si="9"/>
        <v>0</v>
      </c>
      <c r="S74" s="10">
        <f t="shared" si="10"/>
        <v>0</v>
      </c>
      <c r="T74" s="10">
        <f t="shared" si="11"/>
        <v>0</v>
      </c>
      <c r="W74" s="12"/>
      <c r="X74" s="12"/>
      <c r="Y74" s="21"/>
    </row>
    <row r="75" spans="1:25" x14ac:dyDescent="0.3">
      <c r="A75" s="27">
        <v>72</v>
      </c>
      <c r="B75" s="39" t="s">
        <v>54</v>
      </c>
      <c r="C75" s="59">
        <v>41476</v>
      </c>
      <c r="D75" s="29" t="s">
        <v>7</v>
      </c>
      <c r="E75" s="30">
        <v>38</v>
      </c>
      <c r="F75" s="31">
        <v>0.5</v>
      </c>
      <c r="G75" s="30"/>
      <c r="H75" s="18"/>
      <c r="I75" s="13"/>
      <c r="J75" s="18"/>
      <c r="K75" s="15"/>
      <c r="L75" s="15"/>
      <c r="M75" s="16">
        <f>SUM(LARGE(Q75:T75,{1,2}))</f>
        <v>0.5</v>
      </c>
      <c r="Q75" s="10">
        <f t="shared" si="8"/>
        <v>0.5</v>
      </c>
      <c r="R75" s="10">
        <f t="shared" si="9"/>
        <v>0</v>
      </c>
      <c r="S75" s="10">
        <f t="shared" si="10"/>
        <v>0</v>
      </c>
      <c r="T75" s="10">
        <f t="shared" si="11"/>
        <v>0</v>
      </c>
      <c r="W75" s="12"/>
      <c r="X75" s="12"/>
      <c r="Y75" s="12"/>
    </row>
    <row r="76" spans="1:25" x14ac:dyDescent="0.3">
      <c r="A76" s="32">
        <v>73</v>
      </c>
      <c r="B76" s="29" t="s">
        <v>55</v>
      </c>
      <c r="C76" s="60">
        <v>40913</v>
      </c>
      <c r="D76" s="29" t="s">
        <v>6</v>
      </c>
      <c r="E76" s="30">
        <v>39</v>
      </c>
      <c r="F76" s="28">
        <v>0.5</v>
      </c>
      <c r="G76" s="30"/>
      <c r="H76" s="14"/>
      <c r="I76" s="66"/>
      <c r="J76" s="14"/>
      <c r="K76" s="15"/>
      <c r="L76" s="15"/>
      <c r="M76" s="16">
        <f>SUM(LARGE(Q76:T76,{1,2}))</f>
        <v>0.5</v>
      </c>
      <c r="Q76" s="10">
        <f t="shared" si="8"/>
        <v>0.5</v>
      </c>
      <c r="R76" s="10">
        <f t="shared" si="9"/>
        <v>0</v>
      </c>
      <c r="S76" s="10">
        <f t="shared" si="10"/>
        <v>0</v>
      </c>
      <c r="T76" s="10">
        <f t="shared" si="11"/>
        <v>0</v>
      </c>
      <c r="W76" s="12"/>
      <c r="X76" s="12"/>
      <c r="Y76" s="12"/>
    </row>
    <row r="77" spans="1:25" x14ac:dyDescent="0.3">
      <c r="A77" s="32">
        <v>74</v>
      </c>
      <c r="B77" s="29" t="s">
        <v>56</v>
      </c>
      <c r="C77" s="60">
        <v>41330</v>
      </c>
      <c r="D77" s="29" t="s">
        <v>11</v>
      </c>
      <c r="E77" s="30">
        <v>40</v>
      </c>
      <c r="F77" s="31">
        <v>0.5</v>
      </c>
      <c r="G77" s="34"/>
      <c r="I77" s="13"/>
      <c r="J77" s="14"/>
      <c r="K77" s="19"/>
      <c r="L77" s="15"/>
      <c r="M77" s="16">
        <f>SUM(LARGE(Q77:T77,{1,2}))</f>
        <v>0.5</v>
      </c>
      <c r="Q77" s="10">
        <f t="shared" si="8"/>
        <v>0.5</v>
      </c>
      <c r="R77" s="10">
        <f t="shared" si="9"/>
        <v>0</v>
      </c>
      <c r="S77" s="10">
        <f t="shared" si="10"/>
        <v>0</v>
      </c>
      <c r="T77" s="10">
        <f t="shared" si="11"/>
        <v>0</v>
      </c>
      <c r="W77" s="12"/>
      <c r="X77" s="12"/>
      <c r="Y77" s="12"/>
    </row>
    <row r="78" spans="1:25" x14ac:dyDescent="0.3">
      <c r="A78" s="32">
        <v>75</v>
      </c>
      <c r="B78" s="42" t="s">
        <v>59</v>
      </c>
      <c r="C78" s="61">
        <v>41405</v>
      </c>
      <c r="D78" s="43" t="s">
        <v>14</v>
      </c>
      <c r="E78" s="30">
        <v>43</v>
      </c>
      <c r="F78" s="31">
        <v>0.5</v>
      </c>
      <c r="G78" s="34"/>
      <c r="H78" s="18"/>
      <c r="I78" s="13"/>
      <c r="J78" s="14"/>
      <c r="K78" s="15"/>
      <c r="L78" s="15"/>
      <c r="M78" s="16">
        <f>SUM(LARGE(Q78:T78,{1,2}))</f>
        <v>0.5</v>
      </c>
      <c r="Q78" s="10">
        <f t="shared" si="8"/>
        <v>0.5</v>
      </c>
      <c r="R78" s="10">
        <f t="shared" si="9"/>
        <v>0</v>
      </c>
      <c r="S78" s="10">
        <f t="shared" si="10"/>
        <v>0</v>
      </c>
      <c r="T78" s="10">
        <f t="shared" si="11"/>
        <v>0</v>
      </c>
      <c r="W78" s="12"/>
      <c r="X78" s="12"/>
      <c r="Y78" s="12"/>
    </row>
    <row r="79" spans="1:25" x14ac:dyDescent="0.3">
      <c r="A79" s="32">
        <v>76</v>
      </c>
      <c r="B79" s="42" t="s">
        <v>62</v>
      </c>
      <c r="C79" s="61">
        <v>41746</v>
      </c>
      <c r="D79" s="43" t="s">
        <v>14</v>
      </c>
      <c r="E79" s="30">
        <v>46</v>
      </c>
      <c r="F79" s="35">
        <v>0.5</v>
      </c>
      <c r="G79" s="30"/>
      <c r="H79" s="18"/>
      <c r="I79" s="13"/>
      <c r="J79" s="14"/>
      <c r="K79" s="19"/>
      <c r="L79" s="15"/>
      <c r="M79" s="16">
        <f>SUM(LARGE(Q79:T79,{1,2}))</f>
        <v>0.5</v>
      </c>
      <c r="Q79" s="10">
        <f t="shared" si="8"/>
        <v>0.5</v>
      </c>
      <c r="R79" s="10">
        <f t="shared" si="9"/>
        <v>0</v>
      </c>
      <c r="S79" s="10">
        <f t="shared" si="10"/>
        <v>0</v>
      </c>
      <c r="T79" s="10">
        <f t="shared" si="11"/>
        <v>0</v>
      </c>
      <c r="W79" s="12"/>
      <c r="X79" s="12"/>
      <c r="Y79" s="12"/>
    </row>
    <row r="80" spans="1:25" x14ac:dyDescent="0.3">
      <c r="A80" s="32">
        <v>77</v>
      </c>
      <c r="B80" s="42" t="s">
        <v>63</v>
      </c>
      <c r="C80" s="61">
        <v>41118</v>
      </c>
      <c r="D80" s="43" t="s">
        <v>14</v>
      </c>
      <c r="E80" s="30">
        <v>47</v>
      </c>
      <c r="F80" s="35">
        <v>0.5</v>
      </c>
      <c r="G80" s="34"/>
      <c r="H80" s="14"/>
      <c r="I80" s="13"/>
      <c r="J80" s="17"/>
      <c r="K80" s="22"/>
      <c r="L80" s="22"/>
      <c r="M80" s="16">
        <f>SUM(LARGE(Q80:T80,{1,2}))</f>
        <v>0.5</v>
      </c>
      <c r="Q80" s="10">
        <f t="shared" si="8"/>
        <v>0.5</v>
      </c>
      <c r="R80" s="10">
        <f t="shared" si="9"/>
        <v>0</v>
      </c>
      <c r="S80" s="10">
        <f t="shared" si="10"/>
        <v>0</v>
      </c>
      <c r="T80" s="10">
        <f t="shared" si="11"/>
        <v>0</v>
      </c>
      <c r="W80" s="12"/>
      <c r="X80" s="12"/>
      <c r="Y80" s="12"/>
    </row>
    <row r="81" spans="1:25" ht="31.2" x14ac:dyDescent="0.3">
      <c r="A81" s="35">
        <v>78</v>
      </c>
      <c r="B81" s="29" t="s">
        <v>66</v>
      </c>
      <c r="C81" s="60">
        <v>41430</v>
      </c>
      <c r="D81" s="29" t="s">
        <v>73</v>
      </c>
      <c r="E81" s="30">
        <v>50</v>
      </c>
      <c r="F81" s="35">
        <v>0.5</v>
      </c>
      <c r="G81" s="34"/>
      <c r="H81" s="18"/>
      <c r="I81" s="13"/>
      <c r="J81" s="17"/>
      <c r="K81" s="24"/>
      <c r="L81" s="22"/>
      <c r="M81" s="16">
        <f>SUM(LARGE(Q81:T81,{1,2}))</f>
        <v>0.5</v>
      </c>
      <c r="Q81" s="10">
        <f t="shared" si="8"/>
        <v>0.5</v>
      </c>
      <c r="R81" s="10">
        <f t="shared" si="9"/>
        <v>0</v>
      </c>
      <c r="S81" s="10">
        <f t="shared" si="10"/>
        <v>0</v>
      </c>
      <c r="T81" s="10">
        <f t="shared" si="11"/>
        <v>0</v>
      </c>
      <c r="Y81" s="12"/>
    </row>
    <row r="82" spans="1:25" x14ac:dyDescent="0.3">
      <c r="A82" s="35">
        <v>79</v>
      </c>
      <c r="B82" s="39" t="s">
        <v>68</v>
      </c>
      <c r="C82" s="59">
        <v>41177</v>
      </c>
      <c r="D82" s="29" t="s">
        <v>10</v>
      </c>
      <c r="E82" s="34">
        <v>52</v>
      </c>
      <c r="F82" s="35">
        <v>0.5</v>
      </c>
      <c r="G82" s="34"/>
      <c r="H82" s="18"/>
      <c r="I82" s="13"/>
      <c r="K82" s="24"/>
      <c r="L82" s="22"/>
      <c r="M82" s="16">
        <f>SUM(LARGE(Q82:T82,{1,2}))</f>
        <v>0.5</v>
      </c>
      <c r="Q82" s="10">
        <f t="shared" si="8"/>
        <v>0.5</v>
      </c>
      <c r="R82" s="10">
        <f t="shared" si="9"/>
        <v>0</v>
      </c>
      <c r="S82" s="10">
        <f t="shared" si="10"/>
        <v>0</v>
      </c>
      <c r="T82" s="10">
        <f t="shared" si="11"/>
        <v>0</v>
      </c>
    </row>
    <row r="83" spans="1:25" x14ac:dyDescent="0.3">
      <c r="A83" s="35">
        <v>80</v>
      </c>
      <c r="B83" s="39" t="s">
        <v>69</v>
      </c>
      <c r="C83" s="59">
        <v>41590</v>
      </c>
      <c r="D83" s="29" t="s">
        <v>14</v>
      </c>
      <c r="E83" s="34">
        <v>53</v>
      </c>
      <c r="F83" s="35">
        <v>0.5</v>
      </c>
      <c r="G83" s="34"/>
      <c r="H83" s="18"/>
      <c r="I83" s="13"/>
      <c r="K83" s="24"/>
      <c r="L83" s="24"/>
      <c r="M83" s="16">
        <f>SUM(LARGE(Q83:T83,{1,2}))</f>
        <v>0.5</v>
      </c>
      <c r="Q83" s="10">
        <f t="shared" si="8"/>
        <v>0.5</v>
      </c>
      <c r="R83" s="10">
        <f t="shared" si="9"/>
        <v>0</v>
      </c>
      <c r="S83" s="10">
        <f t="shared" si="10"/>
        <v>0</v>
      </c>
      <c r="T83" s="10">
        <f t="shared" si="11"/>
        <v>0</v>
      </c>
    </row>
    <row r="84" spans="1:25" x14ac:dyDescent="0.3">
      <c r="A84" s="35">
        <v>81</v>
      </c>
      <c r="E84" s="34"/>
      <c r="F84" s="32"/>
      <c r="G84" s="34"/>
      <c r="I84" s="13"/>
      <c r="K84" s="22"/>
      <c r="L84" s="24"/>
      <c r="M84" s="16">
        <f>SUM(LARGE(Q84:T84,{1,2}))</f>
        <v>0</v>
      </c>
      <c r="Q84" s="10">
        <f t="shared" si="8"/>
        <v>0</v>
      </c>
      <c r="R84" s="10">
        <f t="shared" si="9"/>
        <v>0</v>
      </c>
      <c r="S84" s="10">
        <f t="shared" si="10"/>
        <v>0</v>
      </c>
      <c r="T84" s="10">
        <f t="shared" si="11"/>
        <v>0</v>
      </c>
    </row>
    <row r="85" spans="1:25" x14ac:dyDescent="0.3">
      <c r="A85" s="35">
        <v>82</v>
      </c>
      <c r="E85" s="34"/>
      <c r="F85" s="35"/>
      <c r="G85" s="34"/>
      <c r="I85" s="13"/>
      <c r="J85" s="17"/>
      <c r="K85" s="22"/>
      <c r="L85" s="24"/>
      <c r="M85" s="16">
        <f>SUM(LARGE(Q85:T85,{1,2}))</f>
        <v>0</v>
      </c>
      <c r="Q85" s="10">
        <f t="shared" si="8"/>
        <v>0</v>
      </c>
      <c r="R85" s="10">
        <f t="shared" si="9"/>
        <v>0</v>
      </c>
      <c r="S85" s="10">
        <f t="shared" si="10"/>
        <v>0</v>
      </c>
      <c r="T85" s="10">
        <f t="shared" si="11"/>
        <v>0</v>
      </c>
    </row>
    <row r="86" spans="1:25" x14ac:dyDescent="0.3">
      <c r="A86" s="35">
        <v>83</v>
      </c>
      <c r="L86" s="17"/>
      <c r="M86" s="16">
        <f>SUM(LARGE(Q86:T86,{1,2}))</f>
        <v>0</v>
      </c>
      <c r="Q86" s="10">
        <f t="shared" si="8"/>
        <v>0</v>
      </c>
      <c r="R86" s="10">
        <f t="shared" si="9"/>
        <v>0</v>
      </c>
      <c r="S86" s="10">
        <f t="shared" si="10"/>
        <v>0</v>
      </c>
      <c r="T86" s="10">
        <f t="shared" si="11"/>
        <v>0</v>
      </c>
    </row>
    <row r="87" spans="1:25" x14ac:dyDescent="0.3">
      <c r="A87" s="35">
        <v>84</v>
      </c>
      <c r="L87" s="17"/>
      <c r="M87" s="16">
        <f>SUM(LARGE(Q87:T87,{1,2}))</f>
        <v>0</v>
      </c>
      <c r="Q87" s="10">
        <f t="shared" si="8"/>
        <v>0</v>
      </c>
      <c r="R87" s="10">
        <f t="shared" si="9"/>
        <v>0</v>
      </c>
      <c r="S87" s="10">
        <f t="shared" si="10"/>
        <v>0</v>
      </c>
      <c r="T87" s="10">
        <f t="shared" si="11"/>
        <v>0</v>
      </c>
    </row>
    <row r="88" spans="1:25" x14ac:dyDescent="0.3">
      <c r="A88" s="35">
        <v>85</v>
      </c>
      <c r="L88" s="17"/>
      <c r="M88" s="16">
        <f>SUM(LARGE(Q88:T88,{1,2}))</f>
        <v>0</v>
      </c>
      <c r="Q88" s="10">
        <f t="shared" si="8"/>
        <v>0</v>
      </c>
      <c r="R88" s="10">
        <f t="shared" si="9"/>
        <v>0</v>
      </c>
      <c r="S88" s="10">
        <f t="shared" si="10"/>
        <v>0</v>
      </c>
      <c r="T88" s="10">
        <f t="shared" si="11"/>
        <v>0</v>
      </c>
    </row>
    <row r="89" spans="1:25" x14ac:dyDescent="0.3">
      <c r="A89" s="35">
        <v>86</v>
      </c>
      <c r="L89" s="17"/>
      <c r="M89" s="16">
        <f>SUM(LARGE(Q89:T89,{1,2}))</f>
        <v>0</v>
      </c>
      <c r="Q89" s="10">
        <f t="shared" si="8"/>
        <v>0</v>
      </c>
      <c r="R89" s="10">
        <f t="shared" si="9"/>
        <v>0</v>
      </c>
      <c r="S89" s="10">
        <f t="shared" si="10"/>
        <v>0</v>
      </c>
      <c r="T89" s="10">
        <f t="shared" si="11"/>
        <v>0</v>
      </c>
    </row>
    <row r="90" spans="1:25" x14ac:dyDescent="0.3">
      <c r="A90" s="25">
        <v>87</v>
      </c>
      <c r="L90" s="17"/>
      <c r="M90" s="16">
        <f>SUM(LARGE(Q90:T90,{1,2}))</f>
        <v>0</v>
      </c>
      <c r="Q90" s="10">
        <f t="shared" si="8"/>
        <v>0</v>
      </c>
      <c r="R90" s="10">
        <f t="shared" si="9"/>
        <v>0</v>
      </c>
      <c r="S90" s="10">
        <f t="shared" si="10"/>
        <v>0</v>
      </c>
      <c r="T90" s="10">
        <f t="shared" si="11"/>
        <v>0</v>
      </c>
    </row>
    <row r="91" spans="1:25" x14ac:dyDescent="0.3">
      <c r="A91" s="25">
        <v>88</v>
      </c>
      <c r="L91" s="17"/>
      <c r="M91" s="16">
        <f>SUM(LARGE(Q91:T91,{1,2}))</f>
        <v>0</v>
      </c>
      <c r="Q91" s="10">
        <f t="shared" si="8"/>
        <v>0</v>
      </c>
      <c r="R91" s="10">
        <f t="shared" si="9"/>
        <v>0</v>
      </c>
      <c r="S91" s="10">
        <f t="shared" si="10"/>
        <v>0</v>
      </c>
      <c r="T91" s="10">
        <f t="shared" si="11"/>
        <v>0</v>
      </c>
    </row>
    <row r="92" spans="1:25" x14ac:dyDescent="0.3">
      <c r="A92" s="12">
        <v>89</v>
      </c>
      <c r="L92" s="17"/>
      <c r="M92" s="16">
        <f>SUM(LARGE(Q92:T92,{1,2}))</f>
        <v>0</v>
      </c>
      <c r="Q92" s="10">
        <f t="shared" si="8"/>
        <v>0</v>
      </c>
      <c r="R92" s="10">
        <f t="shared" si="9"/>
        <v>0</v>
      </c>
      <c r="S92" s="10">
        <f t="shared" si="10"/>
        <v>0</v>
      </c>
      <c r="T92" s="10">
        <f t="shared" si="11"/>
        <v>0</v>
      </c>
    </row>
    <row r="93" spans="1:25" x14ac:dyDescent="0.3">
      <c r="A93" s="12">
        <v>90</v>
      </c>
      <c r="L93" s="17"/>
      <c r="M93" s="16">
        <f>SUM(LARGE(Q93:T93,{1,2}))</f>
        <v>0</v>
      </c>
      <c r="Q93" s="10">
        <f t="shared" si="8"/>
        <v>0</v>
      </c>
      <c r="R93" s="10">
        <f t="shared" si="9"/>
        <v>0</v>
      </c>
      <c r="S93" s="10">
        <f t="shared" si="10"/>
        <v>0</v>
      </c>
      <c r="T93" s="10">
        <f t="shared" si="11"/>
        <v>0</v>
      </c>
    </row>
    <row r="94" spans="1:25" x14ac:dyDescent="0.3">
      <c r="A94" s="12">
        <v>91</v>
      </c>
      <c r="L94" s="17"/>
      <c r="M94" s="16">
        <f>SUM(LARGE(Q94:T94,{1,2}))</f>
        <v>0</v>
      </c>
      <c r="Q94" s="10">
        <f t="shared" si="8"/>
        <v>0</v>
      </c>
      <c r="R94" s="10">
        <f t="shared" si="9"/>
        <v>0</v>
      </c>
      <c r="S94" s="10">
        <f t="shared" si="10"/>
        <v>0</v>
      </c>
      <c r="T94" s="10">
        <f t="shared" si="11"/>
        <v>0</v>
      </c>
    </row>
    <row r="95" spans="1:25" x14ac:dyDescent="0.3">
      <c r="A95" s="12">
        <v>92</v>
      </c>
      <c r="L95" s="17"/>
      <c r="M95" s="16">
        <f>SUM(LARGE(Q95:T95,{1,2}))</f>
        <v>0</v>
      </c>
      <c r="Q95" s="10">
        <f t="shared" si="8"/>
        <v>0</v>
      </c>
      <c r="R95" s="10">
        <f t="shared" si="9"/>
        <v>0</v>
      </c>
      <c r="S95" s="10">
        <f t="shared" si="10"/>
        <v>0</v>
      </c>
      <c r="T95" s="10">
        <f t="shared" si="11"/>
        <v>0</v>
      </c>
    </row>
    <row r="96" spans="1:25" x14ac:dyDescent="0.3">
      <c r="A96" s="12">
        <v>93</v>
      </c>
      <c r="L96" s="17"/>
      <c r="M96" s="16">
        <f>SUM(LARGE(Q96:T96,{1,2}))</f>
        <v>0</v>
      </c>
      <c r="Q96" s="10">
        <f t="shared" si="8"/>
        <v>0</v>
      </c>
      <c r="R96" s="10">
        <f t="shared" si="9"/>
        <v>0</v>
      </c>
      <c r="S96" s="10">
        <f t="shared" si="10"/>
        <v>0</v>
      </c>
      <c r="T96" s="10">
        <f t="shared" si="11"/>
        <v>0</v>
      </c>
    </row>
    <row r="97" spans="1:20" x14ac:dyDescent="0.3">
      <c r="A97" s="12">
        <v>94</v>
      </c>
      <c r="L97" s="17"/>
      <c r="M97" s="16">
        <f>SUM(LARGE(Q97:T97,{1,2}))</f>
        <v>0</v>
      </c>
      <c r="Q97" s="10">
        <f t="shared" si="8"/>
        <v>0</v>
      </c>
      <c r="R97" s="10">
        <f t="shared" si="9"/>
        <v>0</v>
      </c>
      <c r="S97" s="10">
        <f t="shared" si="10"/>
        <v>0</v>
      </c>
      <c r="T97" s="10">
        <f t="shared" si="11"/>
        <v>0</v>
      </c>
    </row>
    <row r="98" spans="1:20" x14ac:dyDescent="0.3">
      <c r="A98" s="12">
        <v>95</v>
      </c>
      <c r="E98" s="27"/>
      <c r="F98" s="32"/>
      <c r="G98" s="27"/>
      <c r="H98" s="17"/>
      <c r="J98" s="17"/>
      <c r="K98" s="17"/>
      <c r="M98" s="16">
        <f>SUM(LARGE(Q98:T98,{1,2}))</f>
        <v>0</v>
      </c>
      <c r="Q98" s="10">
        <f t="shared" si="8"/>
        <v>0</v>
      </c>
      <c r="R98" s="10">
        <f t="shared" si="9"/>
        <v>0</v>
      </c>
      <c r="S98" s="10">
        <f t="shared" si="10"/>
        <v>0</v>
      </c>
      <c r="T98" s="10">
        <f t="shared" si="11"/>
        <v>0</v>
      </c>
    </row>
    <row r="99" spans="1:20" x14ac:dyDescent="0.3">
      <c r="A99" s="12">
        <v>96</v>
      </c>
      <c r="E99" s="25"/>
      <c r="F99" s="35"/>
      <c r="G99" s="25"/>
      <c r="H99" s="17"/>
      <c r="K99" s="17"/>
      <c r="M99" s="16">
        <f>SUM(LARGE(Q99:T99,{1,2}))</f>
        <v>0</v>
      </c>
      <c r="Q99" s="10">
        <f t="shared" si="8"/>
        <v>0</v>
      </c>
      <c r="R99" s="10">
        <f t="shared" si="9"/>
        <v>0</v>
      </c>
      <c r="S99" s="10">
        <f t="shared" si="10"/>
        <v>0</v>
      </c>
      <c r="T99" s="10">
        <f t="shared" si="11"/>
        <v>0</v>
      </c>
    </row>
    <row r="100" spans="1:20" x14ac:dyDescent="0.3">
      <c r="A100" s="12">
        <v>97</v>
      </c>
      <c r="E100" s="25"/>
      <c r="F100" s="35"/>
      <c r="G100" s="25"/>
      <c r="H100" s="17"/>
      <c r="K100" s="17"/>
      <c r="M100" s="16">
        <f>SUM(LARGE(Q100:T100,{1,2}))</f>
        <v>0</v>
      </c>
      <c r="Q100" s="10">
        <f t="shared" ref="Q100:Q114" si="12">F100</f>
        <v>0</v>
      </c>
      <c r="R100" s="10">
        <f t="shared" ref="R100:R114" si="13">H100</f>
        <v>0</v>
      </c>
      <c r="S100" s="10">
        <f t="shared" ref="S100:S114" si="14">J100</f>
        <v>0</v>
      </c>
      <c r="T100" s="10">
        <f t="shared" si="11"/>
        <v>0</v>
      </c>
    </row>
    <row r="101" spans="1:20" x14ac:dyDescent="0.3">
      <c r="A101" s="12">
        <v>98</v>
      </c>
      <c r="E101" s="27"/>
      <c r="F101" s="32"/>
      <c r="G101" s="27"/>
      <c r="H101" s="17"/>
      <c r="K101" s="17"/>
      <c r="M101" s="16">
        <f>SUM(LARGE(Q101:T101,{1,2}))</f>
        <v>0</v>
      </c>
      <c r="Q101" s="10">
        <f t="shared" si="12"/>
        <v>0</v>
      </c>
      <c r="R101" s="10">
        <f t="shared" si="13"/>
        <v>0</v>
      </c>
      <c r="S101" s="10">
        <f t="shared" si="14"/>
        <v>0</v>
      </c>
      <c r="T101" s="10">
        <f t="shared" si="11"/>
        <v>0</v>
      </c>
    </row>
    <row r="102" spans="1:20" x14ac:dyDescent="0.3">
      <c r="A102" s="12">
        <v>99</v>
      </c>
      <c r="E102" s="27"/>
      <c r="F102" s="32"/>
      <c r="G102" s="27"/>
      <c r="H102" s="17"/>
      <c r="J102" s="17"/>
      <c r="K102" s="17"/>
      <c r="M102" s="16">
        <f>SUM(LARGE(Q102:T102,{1,2}))</f>
        <v>0</v>
      </c>
      <c r="Q102" s="10">
        <f t="shared" si="12"/>
        <v>0</v>
      </c>
      <c r="R102" s="10">
        <f t="shared" si="13"/>
        <v>0</v>
      </c>
      <c r="S102" s="10">
        <f t="shared" si="14"/>
        <v>0</v>
      </c>
      <c r="T102" s="10">
        <f t="shared" si="11"/>
        <v>0</v>
      </c>
    </row>
    <row r="103" spans="1:20" x14ac:dyDescent="0.3">
      <c r="A103" s="12">
        <v>100</v>
      </c>
      <c r="E103" s="27"/>
      <c r="F103" s="32"/>
      <c r="G103" s="27"/>
      <c r="H103" s="17"/>
      <c r="J103" s="17"/>
      <c r="K103" s="17"/>
      <c r="M103" s="16">
        <f>SUM(LARGE(Q103:T103,{1,2}))</f>
        <v>0</v>
      </c>
      <c r="Q103" s="10">
        <f t="shared" si="12"/>
        <v>0</v>
      </c>
      <c r="R103" s="10">
        <f t="shared" si="13"/>
        <v>0</v>
      </c>
      <c r="S103" s="10">
        <f t="shared" si="14"/>
        <v>0</v>
      </c>
      <c r="T103" s="10">
        <f t="shared" si="11"/>
        <v>0</v>
      </c>
    </row>
    <row r="104" spans="1:20" x14ac:dyDescent="0.3">
      <c r="A104" s="12">
        <v>101</v>
      </c>
      <c r="E104" s="27"/>
      <c r="F104" s="32"/>
      <c r="G104" s="27"/>
      <c r="H104" s="17"/>
      <c r="J104" s="17"/>
      <c r="K104" s="17"/>
      <c r="M104" s="16">
        <f>SUM(LARGE(Q104:T104,{1,2}))</f>
        <v>0</v>
      </c>
      <c r="Q104" s="10">
        <f t="shared" si="12"/>
        <v>0</v>
      </c>
      <c r="R104" s="10">
        <f t="shared" si="13"/>
        <v>0</v>
      </c>
      <c r="S104" s="10">
        <f t="shared" si="14"/>
        <v>0</v>
      </c>
      <c r="T104" s="10">
        <f t="shared" si="11"/>
        <v>0</v>
      </c>
    </row>
    <row r="105" spans="1:20" x14ac:dyDescent="0.3">
      <c r="A105" s="12">
        <v>102</v>
      </c>
      <c r="E105" s="27"/>
      <c r="F105" s="32"/>
      <c r="G105" s="27"/>
      <c r="H105" s="17"/>
      <c r="J105" s="17"/>
      <c r="K105" s="17"/>
      <c r="M105" s="16">
        <f>SUM(LARGE(Q105:T105,{1,2}))</f>
        <v>0</v>
      </c>
      <c r="Q105" s="10">
        <f t="shared" si="12"/>
        <v>0</v>
      </c>
      <c r="R105" s="10">
        <f t="shared" si="13"/>
        <v>0</v>
      </c>
      <c r="S105" s="10">
        <f t="shared" si="14"/>
        <v>0</v>
      </c>
      <c r="T105" s="10">
        <f t="shared" si="11"/>
        <v>0</v>
      </c>
    </row>
    <row r="106" spans="1:20" x14ac:dyDescent="0.3">
      <c r="A106" s="12">
        <v>103</v>
      </c>
      <c r="E106" s="27"/>
      <c r="F106" s="32"/>
      <c r="G106" s="27"/>
      <c r="K106" s="17"/>
      <c r="M106" s="16">
        <f>SUM(LARGE(Q106:T106,{1,2}))</f>
        <v>0</v>
      </c>
      <c r="Q106" s="10">
        <f t="shared" si="12"/>
        <v>0</v>
      </c>
      <c r="R106" s="10">
        <f t="shared" si="13"/>
        <v>0</v>
      </c>
      <c r="S106" s="10">
        <f t="shared" si="14"/>
        <v>0</v>
      </c>
      <c r="T106" s="10">
        <f t="shared" si="11"/>
        <v>0</v>
      </c>
    </row>
    <row r="107" spans="1:20" x14ac:dyDescent="0.3">
      <c r="A107" s="12">
        <v>104</v>
      </c>
      <c r="E107" s="27"/>
      <c r="F107" s="32"/>
      <c r="G107" s="27"/>
      <c r="H107" s="17"/>
      <c r="J107" s="17"/>
      <c r="K107" s="17"/>
      <c r="M107" s="16">
        <f>SUM(LARGE(Q107:T107,{1,2}))</f>
        <v>0</v>
      </c>
      <c r="Q107" s="10">
        <f t="shared" si="12"/>
        <v>0</v>
      </c>
      <c r="R107" s="10">
        <f t="shared" si="13"/>
        <v>0</v>
      </c>
      <c r="S107" s="10">
        <f t="shared" si="14"/>
        <v>0</v>
      </c>
      <c r="T107" s="10">
        <f t="shared" si="11"/>
        <v>0</v>
      </c>
    </row>
    <row r="108" spans="1:20" x14ac:dyDescent="0.3">
      <c r="A108" s="12">
        <v>105</v>
      </c>
      <c r="E108" s="27"/>
      <c r="F108" s="32"/>
      <c r="G108" s="27"/>
      <c r="K108" s="17"/>
      <c r="M108" s="16">
        <f>SUM(LARGE(Q108:T108,{1,2}))</f>
        <v>0</v>
      </c>
      <c r="Q108" s="10">
        <f t="shared" si="12"/>
        <v>0</v>
      </c>
      <c r="R108" s="10">
        <f t="shared" si="13"/>
        <v>0</v>
      </c>
      <c r="S108" s="10">
        <f t="shared" si="14"/>
        <v>0</v>
      </c>
      <c r="T108" s="10">
        <f t="shared" si="11"/>
        <v>0</v>
      </c>
    </row>
    <row r="109" spans="1:20" x14ac:dyDescent="0.3">
      <c r="A109" s="12">
        <v>106</v>
      </c>
      <c r="E109" s="27"/>
      <c r="F109" s="32"/>
      <c r="G109" s="27"/>
      <c r="J109" s="17"/>
      <c r="K109" s="17"/>
      <c r="M109" s="16">
        <f>SUM(LARGE(Q109:T109,{1,2}))</f>
        <v>0</v>
      </c>
      <c r="Q109" s="10">
        <f t="shared" si="12"/>
        <v>0</v>
      </c>
      <c r="R109" s="10">
        <f t="shared" si="13"/>
        <v>0</v>
      </c>
      <c r="S109" s="10">
        <f t="shared" si="14"/>
        <v>0</v>
      </c>
      <c r="T109" s="10">
        <f t="shared" si="11"/>
        <v>0</v>
      </c>
    </row>
    <row r="110" spans="1:20" x14ac:dyDescent="0.3">
      <c r="A110" s="12">
        <v>107</v>
      </c>
      <c r="E110" s="27"/>
      <c r="F110" s="32"/>
      <c r="G110" s="27"/>
      <c r="H110" s="17"/>
      <c r="J110" s="17"/>
      <c r="K110" s="17"/>
      <c r="M110" s="16">
        <f>SUM(LARGE(Q110:T110,{1,2}))</f>
        <v>0</v>
      </c>
      <c r="Q110" s="10">
        <f t="shared" si="12"/>
        <v>0</v>
      </c>
      <c r="R110" s="10">
        <f t="shared" si="13"/>
        <v>0</v>
      </c>
      <c r="S110" s="10">
        <f t="shared" si="14"/>
        <v>0</v>
      </c>
      <c r="T110" s="10">
        <f t="shared" si="11"/>
        <v>0</v>
      </c>
    </row>
    <row r="111" spans="1:20" x14ac:dyDescent="0.3">
      <c r="E111" s="27"/>
      <c r="F111" s="32"/>
      <c r="G111" s="27"/>
      <c r="J111" s="17"/>
      <c r="K111" s="17"/>
      <c r="L111" s="17"/>
      <c r="M111" s="16"/>
      <c r="Q111" s="10">
        <f t="shared" si="12"/>
        <v>0</v>
      </c>
      <c r="R111" s="10">
        <f t="shared" si="13"/>
        <v>0</v>
      </c>
      <c r="S111" s="10">
        <f t="shared" si="14"/>
        <v>0</v>
      </c>
      <c r="T111" s="10">
        <f t="shared" si="11"/>
        <v>0</v>
      </c>
    </row>
    <row r="112" spans="1:20" x14ac:dyDescent="0.3">
      <c r="M112" s="16"/>
      <c r="Q112" s="10">
        <f t="shared" si="12"/>
        <v>0</v>
      </c>
      <c r="R112" s="10">
        <f t="shared" si="13"/>
        <v>0</v>
      </c>
      <c r="S112" s="10">
        <f t="shared" si="14"/>
        <v>0</v>
      </c>
      <c r="T112" s="10">
        <f t="shared" si="11"/>
        <v>0</v>
      </c>
    </row>
    <row r="113" spans="13:20" x14ac:dyDescent="0.3">
      <c r="M113" s="16"/>
      <c r="Q113" s="10">
        <f t="shared" si="12"/>
        <v>0</v>
      </c>
      <c r="R113" s="10">
        <f t="shared" si="13"/>
        <v>0</v>
      </c>
      <c r="S113" s="10">
        <f t="shared" si="14"/>
        <v>0</v>
      </c>
      <c r="T113" s="10">
        <f t="shared" si="11"/>
        <v>0</v>
      </c>
    </row>
    <row r="114" spans="13:20" x14ac:dyDescent="0.3">
      <c r="M114" s="16"/>
      <c r="Q114" s="10">
        <f t="shared" si="12"/>
        <v>0</v>
      </c>
      <c r="R114" s="10">
        <f t="shared" si="13"/>
        <v>0</v>
      </c>
      <c r="S114" s="10">
        <f t="shared" si="14"/>
        <v>0</v>
      </c>
      <c r="T114" s="10">
        <f t="shared" si="11"/>
        <v>0</v>
      </c>
    </row>
  </sheetData>
  <sortState xmlns:xlrd2="http://schemas.microsoft.com/office/spreadsheetml/2017/richdata2" ref="B4:M83">
    <sortCondition descending="1" ref="M4:M83"/>
  </sortState>
  <mergeCells count="10">
    <mergeCell ref="K2:L2"/>
    <mergeCell ref="M2:M3"/>
    <mergeCell ref="A1:M1"/>
    <mergeCell ref="A2:A3"/>
    <mergeCell ref="B2:B3"/>
    <mergeCell ref="C2:C3"/>
    <mergeCell ref="D2:D3"/>
    <mergeCell ref="E2:F2"/>
    <mergeCell ref="G2:H2"/>
    <mergeCell ref="I2:J2"/>
  </mergeCells>
  <conditionalFormatting sqref="B4:B59">
    <cfRule type="duplicateValues" dxfId="1" priority="53"/>
  </conditionalFormatting>
  <pageMargins left="0.7" right="0.7" top="0.75" bottom="0.75" header="0.3" footer="0.3"/>
  <pageSetup paperSize="9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zoomScale="70" zoomScaleNormal="70" workbookViewId="0">
      <selection activeCell="J32" sqref="J32"/>
    </sheetView>
  </sheetViews>
  <sheetFormatPr defaultColWidth="8.88671875" defaultRowHeight="14.4" x14ac:dyDescent="0.3"/>
  <cols>
    <col min="1" max="1" width="4" customWidth="1"/>
    <col min="2" max="2" width="28.21875" customWidth="1"/>
    <col min="3" max="3" width="5.6640625" customWidth="1"/>
    <col min="4" max="4" width="31.5546875" customWidth="1"/>
    <col min="7" max="7" width="7.6640625" customWidth="1"/>
  </cols>
  <sheetData/>
  <sortState xmlns:xlrd2="http://schemas.microsoft.com/office/spreadsheetml/2017/richdata2" ref="B1:E83">
    <sortCondition ref="E1:E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Текст</vt:lpstr>
      <vt:lpstr>Формулы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2026-04-21T08:12:13Z</dcterms:modified>
</cp:coreProperties>
</file>