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C25A621-5209-48C4-B8FE-0DB462D173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екст" sheetId="2" r:id="rId1"/>
    <sheet name="Формулы" sheetId="1" r:id="rId2"/>
    <sheet name="Лист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60" i="1" l="1"/>
  <c r="T66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1" i="1"/>
  <c r="T62" i="1"/>
  <c r="T63" i="1"/>
  <c r="T64" i="1"/>
  <c r="T65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4" i="1"/>
  <c r="Q4" i="1"/>
  <c r="Q92" i="1"/>
  <c r="R92" i="1"/>
  <c r="S92" i="1"/>
  <c r="Q93" i="1"/>
  <c r="R93" i="1"/>
  <c r="S93" i="1"/>
  <c r="Q94" i="1"/>
  <c r="R94" i="1"/>
  <c r="S94" i="1"/>
  <c r="Q95" i="1"/>
  <c r="R95" i="1"/>
  <c r="S95" i="1"/>
  <c r="Q96" i="1"/>
  <c r="R96" i="1"/>
  <c r="S96" i="1"/>
  <c r="Q97" i="1"/>
  <c r="M97" i="1" s="1" a="1"/>
  <c r="M97" i="1" s="1"/>
  <c r="R97" i="1"/>
  <c r="S97" i="1"/>
  <c r="Q98" i="1"/>
  <c r="R98" i="1"/>
  <c r="S98" i="1"/>
  <c r="Q99" i="1"/>
  <c r="R99" i="1"/>
  <c r="S99" i="1"/>
  <c r="Q100" i="1"/>
  <c r="R100" i="1"/>
  <c r="S100" i="1"/>
  <c r="Q101" i="1"/>
  <c r="R101" i="1"/>
  <c r="S101" i="1"/>
  <c r="Q102" i="1"/>
  <c r="R102" i="1"/>
  <c r="S102" i="1"/>
  <c r="Q103" i="1"/>
  <c r="R103" i="1"/>
  <c r="S103" i="1"/>
  <c r="Q104" i="1"/>
  <c r="R104" i="1"/>
  <c r="S104" i="1"/>
  <c r="Q105" i="1"/>
  <c r="M105" i="1" s="1" a="1"/>
  <c r="M105" i="1" s="1"/>
  <c r="R105" i="1"/>
  <c r="S105" i="1"/>
  <c r="Q106" i="1"/>
  <c r="R106" i="1"/>
  <c r="S106" i="1"/>
  <c r="Q107" i="1"/>
  <c r="R107" i="1"/>
  <c r="S107" i="1"/>
  <c r="Q108" i="1"/>
  <c r="R108" i="1"/>
  <c r="S108" i="1"/>
  <c r="Q109" i="1"/>
  <c r="R109" i="1"/>
  <c r="S109" i="1"/>
  <c r="Q110" i="1"/>
  <c r="R110" i="1"/>
  <c r="S110" i="1"/>
  <c r="Q111" i="1"/>
  <c r="R111" i="1"/>
  <c r="S111" i="1"/>
  <c r="Q112" i="1"/>
  <c r="R112" i="1"/>
  <c r="S112" i="1"/>
  <c r="Q113" i="1"/>
  <c r="M113" i="1" s="1" a="1"/>
  <c r="M113" i="1" s="1"/>
  <c r="R113" i="1"/>
  <c r="S113" i="1"/>
  <c r="Q114" i="1"/>
  <c r="R114" i="1"/>
  <c r="S114" i="1"/>
  <c r="Q5" i="1"/>
  <c r="R5" i="1"/>
  <c r="S5" i="1"/>
  <c r="Q6" i="1"/>
  <c r="M6" i="1" s="1" a="1"/>
  <c r="M6" i="1" s="1"/>
  <c r="R6" i="1"/>
  <c r="S6" i="1"/>
  <c r="Q7" i="1"/>
  <c r="R7" i="1"/>
  <c r="S7" i="1"/>
  <c r="Q8" i="1"/>
  <c r="R8" i="1"/>
  <c r="S8" i="1"/>
  <c r="Q9" i="1"/>
  <c r="R9" i="1"/>
  <c r="S9" i="1"/>
  <c r="Q10" i="1"/>
  <c r="R10" i="1"/>
  <c r="S10" i="1"/>
  <c r="Q11" i="1"/>
  <c r="M11" i="1" s="1" a="1"/>
  <c r="M11" i="1" s="1"/>
  <c r="R11" i="1"/>
  <c r="S11" i="1"/>
  <c r="Q12" i="1"/>
  <c r="R12" i="1"/>
  <c r="S12" i="1"/>
  <c r="Q13" i="1"/>
  <c r="R13" i="1"/>
  <c r="S13" i="1"/>
  <c r="Q14" i="1"/>
  <c r="M14" i="1" s="1" a="1"/>
  <c r="M14" i="1" s="1"/>
  <c r="R14" i="1"/>
  <c r="S14" i="1"/>
  <c r="Q15" i="1"/>
  <c r="R15" i="1"/>
  <c r="S15" i="1"/>
  <c r="Q16" i="1"/>
  <c r="R16" i="1"/>
  <c r="S16" i="1"/>
  <c r="Q17" i="1"/>
  <c r="R17" i="1"/>
  <c r="S17" i="1"/>
  <c r="Q18" i="1"/>
  <c r="R18" i="1"/>
  <c r="S18" i="1"/>
  <c r="Q19" i="1"/>
  <c r="M19" i="1" s="1" a="1"/>
  <c r="M19" i="1" s="1"/>
  <c r="R19" i="1"/>
  <c r="S19" i="1"/>
  <c r="Q20" i="1"/>
  <c r="R20" i="1"/>
  <c r="S20" i="1"/>
  <c r="Q21" i="1"/>
  <c r="R21" i="1"/>
  <c r="S21" i="1"/>
  <c r="Q22" i="1"/>
  <c r="M22" i="1" s="1" a="1"/>
  <c r="M22" i="1" s="1"/>
  <c r="R22" i="1"/>
  <c r="S22" i="1"/>
  <c r="Q23" i="1"/>
  <c r="R23" i="1"/>
  <c r="S23" i="1"/>
  <c r="Q24" i="1"/>
  <c r="R24" i="1"/>
  <c r="S24" i="1"/>
  <c r="Q25" i="1"/>
  <c r="R25" i="1"/>
  <c r="S25" i="1"/>
  <c r="Q26" i="1"/>
  <c r="R26" i="1"/>
  <c r="S26" i="1"/>
  <c r="Q27" i="1"/>
  <c r="M27" i="1" s="1" a="1"/>
  <c r="M27" i="1" s="1"/>
  <c r="R27" i="1"/>
  <c r="S27" i="1"/>
  <c r="Q28" i="1"/>
  <c r="R28" i="1"/>
  <c r="S28" i="1"/>
  <c r="Q29" i="1"/>
  <c r="R29" i="1"/>
  <c r="S29" i="1"/>
  <c r="Q30" i="1"/>
  <c r="M30" i="1" s="1" a="1"/>
  <c r="M30" i="1" s="1"/>
  <c r="R30" i="1"/>
  <c r="S30" i="1"/>
  <c r="Q31" i="1"/>
  <c r="R31" i="1"/>
  <c r="S31" i="1"/>
  <c r="Q32" i="1"/>
  <c r="R32" i="1"/>
  <c r="S32" i="1"/>
  <c r="Q33" i="1"/>
  <c r="R33" i="1"/>
  <c r="S33" i="1"/>
  <c r="Q34" i="1"/>
  <c r="R34" i="1"/>
  <c r="S34" i="1"/>
  <c r="Q35" i="1"/>
  <c r="M35" i="1" s="1" a="1"/>
  <c r="M35" i="1" s="1"/>
  <c r="R35" i="1"/>
  <c r="S35" i="1"/>
  <c r="Q36" i="1"/>
  <c r="R36" i="1"/>
  <c r="S36" i="1"/>
  <c r="Q37" i="1"/>
  <c r="R37" i="1"/>
  <c r="S37" i="1"/>
  <c r="Q38" i="1"/>
  <c r="M38" i="1" s="1" a="1"/>
  <c r="M38" i="1" s="1"/>
  <c r="R38" i="1"/>
  <c r="S38" i="1"/>
  <c r="Q39" i="1"/>
  <c r="R39" i="1"/>
  <c r="S39" i="1"/>
  <c r="Q40" i="1"/>
  <c r="R40" i="1"/>
  <c r="S40" i="1"/>
  <c r="Q41" i="1"/>
  <c r="R41" i="1"/>
  <c r="S41" i="1"/>
  <c r="Q42" i="1"/>
  <c r="R42" i="1"/>
  <c r="S42" i="1"/>
  <c r="Q43" i="1"/>
  <c r="M43" i="1" s="1" a="1"/>
  <c r="M43" i="1" s="1"/>
  <c r="R43" i="1"/>
  <c r="S43" i="1"/>
  <c r="Q44" i="1"/>
  <c r="R44" i="1"/>
  <c r="S44" i="1"/>
  <c r="Q45" i="1"/>
  <c r="R45" i="1"/>
  <c r="S45" i="1"/>
  <c r="Q46" i="1"/>
  <c r="M46" i="1" s="1" a="1"/>
  <c r="M46" i="1" s="1"/>
  <c r="R46" i="1"/>
  <c r="S46" i="1"/>
  <c r="Q47" i="1"/>
  <c r="R47" i="1"/>
  <c r="S47" i="1"/>
  <c r="Q48" i="1"/>
  <c r="R48" i="1"/>
  <c r="S48" i="1"/>
  <c r="Q49" i="1"/>
  <c r="R49" i="1"/>
  <c r="S49" i="1"/>
  <c r="Q50" i="1"/>
  <c r="R50" i="1"/>
  <c r="S50" i="1"/>
  <c r="Q51" i="1"/>
  <c r="M51" i="1" s="1" a="1"/>
  <c r="M51" i="1" s="1"/>
  <c r="R51" i="1"/>
  <c r="S51" i="1"/>
  <c r="Q52" i="1"/>
  <c r="R52" i="1"/>
  <c r="S52" i="1"/>
  <c r="Q53" i="1"/>
  <c r="R53" i="1"/>
  <c r="S53" i="1"/>
  <c r="Q54" i="1"/>
  <c r="M54" i="1" s="1" a="1"/>
  <c r="M54" i="1" s="1"/>
  <c r="R54" i="1"/>
  <c r="S54" i="1"/>
  <c r="Q55" i="1"/>
  <c r="R55" i="1"/>
  <c r="S55" i="1"/>
  <c r="Q56" i="1"/>
  <c r="R56" i="1"/>
  <c r="S56" i="1"/>
  <c r="Q57" i="1"/>
  <c r="R57" i="1"/>
  <c r="S57" i="1"/>
  <c r="Q58" i="1"/>
  <c r="R58" i="1"/>
  <c r="S58" i="1"/>
  <c r="Q59" i="1"/>
  <c r="M59" i="1" s="1" a="1"/>
  <c r="M59" i="1" s="1"/>
  <c r="R59" i="1"/>
  <c r="S59" i="1"/>
  <c r="Q60" i="1"/>
  <c r="R60" i="1"/>
  <c r="S60" i="1"/>
  <c r="Q61" i="1"/>
  <c r="R61" i="1"/>
  <c r="S61" i="1"/>
  <c r="Q62" i="1"/>
  <c r="M62" i="1" s="1" a="1"/>
  <c r="M62" i="1" s="1"/>
  <c r="R62" i="1"/>
  <c r="S62" i="1"/>
  <c r="Q63" i="1"/>
  <c r="R63" i="1"/>
  <c r="S63" i="1"/>
  <c r="Q64" i="1"/>
  <c r="R64" i="1"/>
  <c r="S64" i="1"/>
  <c r="Q65" i="1"/>
  <c r="R65" i="1"/>
  <c r="S65" i="1"/>
  <c r="Q66" i="1"/>
  <c r="R66" i="1"/>
  <c r="S66" i="1"/>
  <c r="Q67" i="1"/>
  <c r="M67" i="1" s="1" a="1"/>
  <c r="M67" i="1" s="1"/>
  <c r="R67" i="1"/>
  <c r="S67" i="1"/>
  <c r="Q68" i="1"/>
  <c r="R68" i="1"/>
  <c r="S68" i="1"/>
  <c r="Q69" i="1"/>
  <c r="R69" i="1"/>
  <c r="S69" i="1"/>
  <c r="Q70" i="1"/>
  <c r="M70" i="1" s="1" a="1"/>
  <c r="M70" i="1" s="1"/>
  <c r="R70" i="1"/>
  <c r="S70" i="1"/>
  <c r="Q71" i="1"/>
  <c r="R71" i="1"/>
  <c r="S71" i="1"/>
  <c r="Q72" i="1"/>
  <c r="R72" i="1"/>
  <c r="S72" i="1"/>
  <c r="Q73" i="1"/>
  <c r="R73" i="1"/>
  <c r="S73" i="1"/>
  <c r="Q74" i="1"/>
  <c r="R74" i="1"/>
  <c r="S74" i="1"/>
  <c r="Q75" i="1"/>
  <c r="M75" i="1" s="1" a="1"/>
  <c r="M75" i="1" s="1"/>
  <c r="R75" i="1"/>
  <c r="S75" i="1"/>
  <c r="Q76" i="1"/>
  <c r="R76" i="1"/>
  <c r="S76" i="1"/>
  <c r="Q77" i="1"/>
  <c r="R77" i="1"/>
  <c r="S77" i="1"/>
  <c r="Q78" i="1"/>
  <c r="M78" i="1" s="1" a="1"/>
  <c r="M78" i="1" s="1"/>
  <c r="R78" i="1"/>
  <c r="S78" i="1"/>
  <c r="Q79" i="1"/>
  <c r="R79" i="1"/>
  <c r="S79" i="1"/>
  <c r="Q80" i="1"/>
  <c r="R80" i="1"/>
  <c r="S80" i="1"/>
  <c r="Q81" i="1"/>
  <c r="R81" i="1"/>
  <c r="S81" i="1"/>
  <c r="Q82" i="1"/>
  <c r="R82" i="1"/>
  <c r="S82" i="1"/>
  <c r="Q83" i="1"/>
  <c r="M83" i="1" s="1" a="1"/>
  <c r="M83" i="1" s="1"/>
  <c r="R83" i="1"/>
  <c r="S83" i="1"/>
  <c r="Q84" i="1"/>
  <c r="R84" i="1"/>
  <c r="S84" i="1"/>
  <c r="Q85" i="1"/>
  <c r="R85" i="1"/>
  <c r="S85" i="1"/>
  <c r="Q86" i="1"/>
  <c r="M86" i="1" s="1" a="1"/>
  <c r="M86" i="1" s="1"/>
  <c r="R86" i="1"/>
  <c r="S86" i="1"/>
  <c r="Q87" i="1"/>
  <c r="R87" i="1"/>
  <c r="S87" i="1"/>
  <c r="Q88" i="1"/>
  <c r="R88" i="1"/>
  <c r="S88" i="1"/>
  <c r="Q89" i="1"/>
  <c r="R89" i="1"/>
  <c r="S89" i="1"/>
  <c r="Q90" i="1"/>
  <c r="R90" i="1"/>
  <c r="S90" i="1"/>
  <c r="Q91" i="1"/>
  <c r="M91" i="1" s="1" a="1"/>
  <c r="M91" i="1" s="1"/>
  <c r="R91" i="1"/>
  <c r="S91" i="1"/>
  <c r="AB40" i="1"/>
  <c r="M88" i="1" l="1" a="1"/>
  <c r="M88" i="1" s="1"/>
  <c r="M48" i="1" a="1"/>
  <c r="M48" i="1" s="1"/>
  <c r="M16" i="1" a="1"/>
  <c r="M16" i="1" s="1"/>
  <c r="M94" i="1" a="1"/>
  <c r="M94" i="1" s="1"/>
  <c r="M61" i="1" a="1"/>
  <c r="M61" i="1" s="1"/>
  <c r="M29" i="1" a="1"/>
  <c r="M29" i="1" s="1"/>
  <c r="M5" i="1" a="1"/>
  <c r="M5" i="1" s="1"/>
  <c r="M90" i="1" a="1"/>
  <c r="M90" i="1" s="1"/>
  <c r="M66" i="1" a="1"/>
  <c r="M66" i="1" s="1"/>
  <c r="M50" i="1" a="1"/>
  <c r="M50" i="1" s="1"/>
  <c r="M26" i="1" a="1"/>
  <c r="M26" i="1" s="1"/>
  <c r="M104" i="1" a="1"/>
  <c r="M104" i="1" s="1"/>
  <c r="M87" i="1" a="1"/>
  <c r="M87" i="1" s="1"/>
  <c r="M79" i="1" a="1"/>
  <c r="M79" i="1" s="1"/>
  <c r="M71" i="1" a="1"/>
  <c r="M71" i="1" s="1"/>
  <c r="M63" i="1" a="1"/>
  <c r="M63" i="1" s="1"/>
  <c r="M55" i="1" a="1"/>
  <c r="M55" i="1" s="1"/>
  <c r="M47" i="1" a="1"/>
  <c r="M47" i="1" s="1"/>
  <c r="M39" i="1" a="1"/>
  <c r="M39" i="1" s="1"/>
  <c r="M31" i="1" a="1"/>
  <c r="M31" i="1" s="1"/>
  <c r="M23" i="1" a="1"/>
  <c r="M23" i="1" s="1"/>
  <c r="M15" i="1" a="1"/>
  <c r="M15" i="1" s="1"/>
  <c r="M7" i="1" a="1"/>
  <c r="M7" i="1" s="1"/>
  <c r="M109" i="1" a="1"/>
  <c r="M109" i="1" s="1"/>
  <c r="M101" i="1" a="1"/>
  <c r="M101" i="1" s="1"/>
  <c r="M93" i="1" a="1"/>
  <c r="M93" i="1" s="1"/>
  <c r="M72" i="1" a="1"/>
  <c r="M72" i="1" s="1"/>
  <c r="M40" i="1" a="1"/>
  <c r="M40" i="1" s="1"/>
  <c r="M8" i="1" a="1"/>
  <c r="M8" i="1" s="1"/>
  <c r="M85" i="1" a="1"/>
  <c r="M85" i="1" s="1"/>
  <c r="M45" i="1" a="1"/>
  <c r="M45" i="1" s="1"/>
  <c r="M21" i="1" a="1"/>
  <c r="M21" i="1" s="1"/>
  <c r="M107" i="1" a="1"/>
  <c r="M107" i="1" s="1"/>
  <c r="M82" i="1" a="1"/>
  <c r="M82" i="1" s="1"/>
  <c r="M58" i="1" a="1"/>
  <c r="M58" i="1" s="1"/>
  <c r="M42" i="1" a="1"/>
  <c r="M42" i="1" s="1"/>
  <c r="M18" i="1" a="1"/>
  <c r="M18" i="1" s="1"/>
  <c r="M112" i="1" a="1"/>
  <c r="M112" i="1" s="1"/>
  <c r="M84" i="1" a="1"/>
  <c r="M84" i="1" s="1"/>
  <c r="M76" i="1" a="1"/>
  <c r="M76" i="1" s="1"/>
  <c r="M68" i="1" a="1"/>
  <c r="M68" i="1" s="1"/>
  <c r="M60" i="1" a="1"/>
  <c r="M60" i="1" s="1"/>
  <c r="M52" i="1" a="1"/>
  <c r="M52" i="1" s="1"/>
  <c r="M44" i="1" a="1"/>
  <c r="M44" i="1" s="1"/>
  <c r="M36" i="1" a="1"/>
  <c r="M36" i="1" s="1"/>
  <c r="M28" i="1" a="1"/>
  <c r="M28" i="1" s="1"/>
  <c r="M20" i="1" a="1"/>
  <c r="M20" i="1" s="1"/>
  <c r="M12" i="1" a="1"/>
  <c r="M12" i="1" s="1"/>
  <c r="M114" i="1" a="1"/>
  <c r="M114" i="1" s="1"/>
  <c r="M106" i="1" a="1"/>
  <c r="M106" i="1" s="1"/>
  <c r="M98" i="1" a="1"/>
  <c r="M98" i="1" s="1"/>
  <c r="M80" i="1" a="1"/>
  <c r="M80" i="1" s="1"/>
  <c r="M56" i="1" a="1"/>
  <c r="M56" i="1" s="1"/>
  <c r="M24" i="1" a="1"/>
  <c r="M24" i="1" s="1"/>
  <c r="M102" i="1" a="1"/>
  <c r="M102" i="1" s="1"/>
  <c r="M69" i="1" a="1"/>
  <c r="M69" i="1" s="1"/>
  <c r="M37" i="1" a="1"/>
  <c r="M37" i="1" s="1"/>
  <c r="M13" i="1" a="1"/>
  <c r="M13" i="1" s="1"/>
  <c r="M99" i="1" a="1"/>
  <c r="M99" i="1" s="1"/>
  <c r="M74" i="1" a="1"/>
  <c r="M74" i="1" s="1"/>
  <c r="M34" i="1" a="1"/>
  <c r="M34" i="1" s="1"/>
  <c r="M10" i="1" a="1"/>
  <c r="M10" i="1" s="1"/>
  <c r="M96" i="1" a="1"/>
  <c r="M96" i="1" s="1"/>
  <c r="M89" i="1" a="1"/>
  <c r="M89" i="1" s="1"/>
  <c r="M81" i="1" a="1"/>
  <c r="M81" i="1" s="1"/>
  <c r="M73" i="1" a="1"/>
  <c r="M73" i="1" s="1"/>
  <c r="M65" i="1" a="1"/>
  <c r="M65" i="1" s="1"/>
  <c r="M57" i="1" a="1"/>
  <c r="M57" i="1" s="1"/>
  <c r="M49" i="1" a="1"/>
  <c r="M49" i="1" s="1"/>
  <c r="M41" i="1" a="1"/>
  <c r="M41" i="1" s="1"/>
  <c r="M33" i="1" a="1"/>
  <c r="M33" i="1" s="1"/>
  <c r="M25" i="1" a="1"/>
  <c r="M25" i="1" s="1"/>
  <c r="M17" i="1" a="1"/>
  <c r="M17" i="1" s="1"/>
  <c r="M9" i="1" a="1"/>
  <c r="M9" i="1" s="1"/>
  <c r="M111" i="1" a="1"/>
  <c r="M111" i="1" s="1"/>
  <c r="M103" i="1" a="1"/>
  <c r="M103" i="1" s="1"/>
  <c r="M95" i="1" a="1"/>
  <c r="M95" i="1" s="1"/>
  <c r="M64" i="1" a="1"/>
  <c r="M64" i="1" s="1"/>
  <c r="M32" i="1" a="1"/>
  <c r="M32" i="1" s="1"/>
  <c r="M110" i="1" a="1"/>
  <c r="M110" i="1" s="1"/>
  <c r="M77" i="1" a="1"/>
  <c r="M77" i="1" s="1"/>
  <c r="M53" i="1" a="1"/>
  <c r="M53" i="1" s="1"/>
  <c r="M108" i="1" a="1"/>
  <c r="M108" i="1" s="1"/>
  <c r="M100" i="1" a="1"/>
  <c r="M100" i="1" s="1"/>
  <c r="M92" i="1" a="1"/>
  <c r="M92" i="1" s="1"/>
  <c r="S4" i="1"/>
  <c r="R4" i="1"/>
  <c r="M4" i="1" s="1" a="1"/>
  <c r="M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<sst xmlns="http://schemas.openxmlformats.org/spreadsheetml/2006/main" count="639" uniqueCount="147">
  <si>
    <t>Место</t>
  </si>
  <si>
    <t>Г.Р.</t>
  </si>
  <si>
    <t>Регион</t>
  </si>
  <si>
    <t>Рейтинг</t>
  </si>
  <si>
    <t>Очки</t>
  </si>
  <si>
    <t>Челябинская область</t>
  </si>
  <si>
    <t>Нижегородская область</t>
  </si>
  <si>
    <t>Кировская область</t>
  </si>
  <si>
    <t>Санкт-Петербург</t>
  </si>
  <si>
    <t>Самарская область</t>
  </si>
  <si>
    <t>Московская область</t>
  </si>
  <si>
    <t>Свердловская область</t>
  </si>
  <si>
    <t>Фамилия, имя</t>
  </si>
  <si>
    <t>Калининградская область</t>
  </si>
  <si>
    <t>Ивановская область</t>
  </si>
  <si>
    <t>Рейтинг 2025 года девушки 13-14 лет</t>
  </si>
  <si>
    <t>Киров - 26</t>
  </si>
  <si>
    <t>Кириллова Мария Романовна</t>
  </si>
  <si>
    <t>Кулева Мария Андреевна</t>
  </si>
  <si>
    <t>Лопатина Елизавета Юрьевна</t>
  </si>
  <si>
    <t>Шкутяк Кира Андреевна</t>
  </si>
  <si>
    <t>Куцак Валерия Романовна</t>
  </si>
  <si>
    <t>Вовина Анна Владиславовна</t>
  </si>
  <si>
    <t>Кардан Софья Аслановна</t>
  </si>
  <si>
    <t>Пузиенко Вероника Евгеньевна</t>
  </si>
  <si>
    <t>Коршунова Виктория Владимировна</t>
  </si>
  <si>
    <t>Галимова Полина Рафаэлевна</t>
  </si>
  <si>
    <t>Агеева Полина Алексеевна</t>
  </si>
  <si>
    <t>Музалькова Елизавета Михайловна</t>
  </si>
  <si>
    <t>Морибель Николь Сергеевна</t>
  </si>
  <si>
    <t>Мамедова Диана Георгиевна</t>
  </si>
  <si>
    <t>Ершова Софья Сергеевна</t>
  </si>
  <si>
    <t>Бакина Анастасия Кириловна</t>
  </si>
  <si>
    <t>Хайбуллина Дина Эдуардовна</t>
  </si>
  <si>
    <t>Трефилова Екатерина Денисова</t>
  </si>
  <si>
    <t>Шарапова Алена Евгеньевна</t>
  </si>
  <si>
    <t>Ткаля Мария Олеговна</t>
  </si>
  <si>
    <t>Карабанова Ярослава Андреевна</t>
  </si>
  <si>
    <t>Каширская Ева Кирилловна</t>
  </si>
  <si>
    <t>Шкутяк Виктория Андреевна</t>
  </si>
  <si>
    <t>Зелинская Яна Сергеевна</t>
  </si>
  <si>
    <t>Елуферьева Виктория Олеговна</t>
  </si>
  <si>
    <t>Павлишина София Евгеньевна</t>
  </si>
  <si>
    <t>Александрова Дарья Александровна</t>
  </si>
  <si>
    <t>Коломейцева Таисия Дмитриевна</t>
  </si>
  <si>
    <t>Фетисова Мария Станиславовна</t>
  </si>
  <si>
    <t>Идрисова София Ренатовна</t>
  </si>
  <si>
    <t>Григолия Арианна Вианоровна</t>
  </si>
  <si>
    <t>Гарифова Мария Андреевна</t>
  </si>
  <si>
    <t>Зайкова Александра Олеговна</t>
  </si>
  <si>
    <t>Ситникова Алина Александровна</t>
  </si>
  <si>
    <t>Санникова Дарья Ивановна</t>
  </si>
  <si>
    <t>Бифова Милана Ренатовна</t>
  </si>
  <si>
    <t>Димова Дарья Александровна</t>
  </si>
  <si>
    <t>Торопова Дарьяна Тимуровна</t>
  </si>
  <si>
    <t>Парфенова Елизавета Евгеньевна</t>
  </si>
  <si>
    <t>Филинкова Наталья Михайловна</t>
  </si>
  <si>
    <t>Веденяпина Милана Дмитриевна</t>
  </si>
  <si>
    <t>Мизюльченкова Екатерина Леонидовна</t>
  </si>
  <si>
    <t>Карамышева Аврора Алексеевна</t>
  </si>
  <si>
    <t>Михальчук Анастасия Александровна</t>
  </si>
  <si>
    <t>Дугина Варвара Андреевна</t>
  </si>
  <si>
    <t>Соловьева Александра Алексеевна</t>
  </si>
  <si>
    <t>Максимова Вера Дмитриевна</t>
  </si>
  <si>
    <t>Жданова Майя Кирилловна</t>
  </si>
  <si>
    <t>Харламова Карина Юрьевна</t>
  </si>
  <si>
    <t>Попова Екатерина Станиславовна</t>
  </si>
  <si>
    <t>Новоженина Анна Сергеевна</t>
  </si>
  <si>
    <t>Когтева Полина Михайловна</t>
  </si>
  <si>
    <t>Колягина Дарья Константиновна</t>
  </si>
  <si>
    <t>Кабардино-Балкарская Республика</t>
  </si>
  <si>
    <t>Новосибирская область</t>
  </si>
  <si>
    <t>Удмуртская Республика</t>
  </si>
  <si>
    <t>Костромская область</t>
  </si>
  <si>
    <t xml:space="preserve">Киров </t>
  </si>
  <si>
    <t>Краснодар</t>
  </si>
  <si>
    <t>ПР Киров</t>
  </si>
  <si>
    <t>Зайцева Виктория Юрьевна</t>
  </si>
  <si>
    <t>Москва</t>
  </si>
  <si>
    <t>Гордеева Кира Сергеевна</t>
  </si>
  <si>
    <t>Маслова Василиса Вячеславовна</t>
  </si>
  <si>
    <t>Иванова Кристина Ивановна</t>
  </si>
  <si>
    <t>Силантьева Агата Михайловна</t>
  </si>
  <si>
    <t>Овчинникова Софья Павловна</t>
  </si>
  <si>
    <t>Сульдина Виктория Анатольевна</t>
  </si>
  <si>
    <t>Корякина Екатерина Алексеевна</t>
  </si>
  <si>
    <t>Припутина Елизавета Сергеевна</t>
  </si>
  <si>
    <t>Куликова Софья Андреевна</t>
  </si>
  <si>
    <t>Головлева Софья Дмитриевна</t>
  </si>
  <si>
    <t>Поскребышева Софья Константиновна</t>
  </si>
  <si>
    <t>Дудина Мария Александровна</t>
  </si>
  <si>
    <t>Амосова Мария Геннадьевна</t>
  </si>
  <si>
    <t>Кузнецова Александра Евгеньевна</t>
  </si>
  <si>
    <t>Кузнецова Дарья Евгеньевна</t>
  </si>
  <si>
    <t>Тупиченко Арина Александровна</t>
  </si>
  <si>
    <t>Краснодарский край</t>
  </si>
  <si>
    <t>Дьячкова Милана Александровна</t>
  </si>
  <si>
    <t>Юдина Алиса Денисовна</t>
  </si>
  <si>
    <t>Смоленская область</t>
  </si>
  <si>
    <t>Вигинская Эмилия Сергеевна</t>
  </si>
  <si>
    <t>Ростовская область</t>
  </si>
  <si>
    <t>Кущий Анастасия Андреевна</t>
  </si>
  <si>
    <t>Новик Виолетта Сергеевна</t>
  </si>
  <si>
    <t>Гирченко Марина Владимировна</t>
  </si>
  <si>
    <t>Вигинская Милана Сергеевна</t>
  </si>
  <si>
    <t>Калмукиди Полина Анастасовна</t>
  </si>
  <si>
    <t>Сидоренко Ксения Евгеньевна</t>
  </si>
  <si>
    <t>Мастика Варвара Александровна</t>
  </si>
  <si>
    <t>Галлямова Самира Ренатовна</t>
  </si>
  <si>
    <t>Себякина Валерия Сергеевна</t>
  </si>
  <si>
    <t>Жеволюкова Вера Игоревна</t>
  </si>
  <si>
    <t>Мельникова Елизавета Алексеевна</t>
  </si>
  <si>
    <t>Некраш Анастасия Николаевна</t>
  </si>
  <si>
    <t>Габдрахманова Аделина Руслановна</t>
  </si>
  <si>
    <t>Республика Башкортостан</t>
  </si>
  <si>
    <t>Стеценко Виолетта Владимировна</t>
  </si>
  <si>
    <t>Запорожская область</t>
  </si>
  <si>
    <t>Богунец Татьяна Анатольевна</t>
  </si>
  <si>
    <t>Ходина Маргарита Андреевна</t>
  </si>
  <si>
    <t>Красных Виталина Витальевна</t>
  </si>
  <si>
    <t>Определеннова Елизавета Михайловна</t>
  </si>
  <si>
    <t>Турумтаева Салима Тагировна</t>
  </si>
  <si>
    <t>Зейферт Алика Александровна</t>
  </si>
  <si>
    <t>Константинова Кристина Антоновна</t>
  </si>
  <si>
    <t>Лысенко Таисия Андреевна</t>
  </si>
  <si>
    <t>Капитанова Анастасия Вадимовна</t>
  </si>
  <si>
    <t>Омская область</t>
  </si>
  <si>
    <t>Коробко Ангелина Алексеевна</t>
  </si>
  <si>
    <t>Луганская Народная Республика</t>
  </si>
  <si>
    <t>Жукова Виктория Дмитриевна</t>
  </si>
  <si>
    <t>Аввакумова Нелли Вадимовна</t>
  </si>
  <si>
    <t>Стужук Ульяна Руслановна</t>
  </si>
  <si>
    <t>Калужская область</t>
  </si>
  <si>
    <t>Малеева Цветана Михайловна</t>
  </si>
  <si>
    <t>Митрохина Валентина Михайловна</t>
  </si>
  <si>
    <t>Войстрова Кира Ивановна</t>
  </si>
  <si>
    <t>Шеронова Виктория Антоновна</t>
  </si>
  <si>
    <t>Иванова Александра Дмитриевна</t>
  </si>
  <si>
    <t>Гришаева Майя Юрьевна</t>
  </si>
  <si>
    <t>Мавлетдинова Анастасия Руслановна</t>
  </si>
  <si>
    <t>Тульчинская Вера Михайловна</t>
  </si>
  <si>
    <t>Стрига Василиса Павловна</t>
  </si>
  <si>
    <t>Вазгис Вера Романовна</t>
  </si>
  <si>
    <t>Донская Полина Антоновна</t>
  </si>
  <si>
    <t>-</t>
  </si>
  <si>
    <t>Горюнова София Алексеевна</t>
  </si>
  <si>
    <t>Первенство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</si>
</sst>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.7"/>
      <color theme="1"/>
      <name val="Arial"/>
      <family val="2"/>
      <charset val="204"/>
    </font>
    <font>
      <b/>
      <sz val="7.7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1" applyFont="0" applyBorder="0" applyAlignment="0"/>
  </cellStyleXfs>
  <cellXfs count="10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6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/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6" xfId="0" applyFont="1" applyBorder="1"/>
    <xf numFmtId="0" fontId="3" fillId="0" borderId="26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64" fontId="2" fillId="0" borderId="26" xfId="0" applyNumberFormat="1" applyFont="1" applyBorder="1"/>
    <xf numFmtId="164" fontId="2" fillId="0" borderId="26" xfId="0" applyNumberFormat="1" applyFont="1" applyBorder="1" applyAlignment="1">
      <alignment wrapText="1"/>
    </xf>
    <xf numFmtId="164" fontId="2" fillId="0" borderId="26" xfId="0" applyNumberFormat="1" applyFont="1" applyBorder="1" applyAlignment="1">
      <alignment vertical="center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0" xfId="0" applyAlignment="1"/>
    <xf numFmtId="14" fontId="7" fillId="3" borderId="1" xfId="0" applyNumberFormat="1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/>
    <xf numFmtId="164" fontId="2" fillId="0" borderId="26" xfId="0" applyNumberFormat="1" applyFont="1" applyBorder="1" applyAlignment="1"/>
    <xf numFmtId="0" fontId="2" fillId="0" borderId="27" xfId="0" applyFont="1" applyBorder="1" applyAlignment="1">
      <alignment horizontal="center" vertical="center"/>
    </xf>
    <xf numFmtId="0" fontId="0" fillId="0" borderId="17" xfId="0" applyBorder="1" applyAlignment="1"/>
    <xf numFmtId="0" fontId="0" fillId="0" borderId="15" xfId="0" applyBorder="1" applyAlignment="1"/>
    <xf numFmtId="0" fontId="0" fillId="0" borderId="21" xfId="0" applyBorder="1" applyAlignment="1"/>
    <xf numFmtId="0" fontId="0" fillId="0" borderId="22" xfId="0" applyBorder="1" applyAlignment="1"/>
  </cellXfs>
  <cellStyles count="2">
    <cellStyle name="Обычный" xfId="0" builtinId="0"/>
    <cellStyle name="Стиль 1" xfId="1" xr:uid="{00000000-0005-0000-0000-000001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Стиль таблицы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44"/>
  <sheetViews>
    <sheetView tabSelected="1" topLeftCell="A78" zoomScale="70" zoomScaleNormal="70" workbookViewId="0">
      <selection activeCell="D90" sqref="D90"/>
    </sheetView>
  </sheetViews>
  <sheetFormatPr defaultColWidth="6.88671875" defaultRowHeight="14.4" x14ac:dyDescent="0.3"/>
  <cols>
    <col min="1" max="1" width="7.109375" style="82" customWidth="1"/>
    <col min="2" max="2" width="39.5546875" style="82" customWidth="1"/>
    <col min="3" max="3" width="6.88671875" style="82"/>
    <col min="4" max="4" width="32.6640625" style="82" customWidth="1"/>
    <col min="5" max="5" width="6.88671875" style="101"/>
    <col min="6" max="6" width="6.88671875" style="102"/>
    <col min="7" max="8" width="6.88671875" style="82"/>
    <col min="9" max="9" width="6.88671875" style="101"/>
    <col min="10" max="10" width="6.109375" style="82" customWidth="1"/>
    <col min="11" max="11" width="6.88671875" style="101"/>
    <col min="12" max="12" width="6.88671875" style="102"/>
    <col min="13" max="13" width="10.21875" style="103" customWidth="1"/>
    <col min="14" max="14" width="6.88671875" style="104"/>
    <col min="15" max="15" width="9.109375" style="82" customWidth="1"/>
    <col min="16" max="16384" width="6.88671875" style="82"/>
  </cols>
  <sheetData>
    <row r="1" spans="1:14" ht="15" customHeight="1" thickBot="1" x14ac:dyDescent="0.35">
      <c r="A1" s="87" t="s">
        <v>15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2"/>
    </row>
    <row r="2" spans="1:14" ht="28.95" customHeight="1" thickBot="1" x14ac:dyDescent="0.35">
      <c r="A2" s="68" t="s">
        <v>0</v>
      </c>
      <c r="B2" s="89" t="s">
        <v>12</v>
      </c>
      <c r="C2" s="89" t="s">
        <v>1</v>
      </c>
      <c r="D2" s="68" t="s">
        <v>2</v>
      </c>
      <c r="E2" s="90" t="s">
        <v>16</v>
      </c>
      <c r="F2" s="91"/>
      <c r="G2" s="90" t="s">
        <v>74</v>
      </c>
      <c r="H2" s="91"/>
      <c r="I2" s="90" t="s">
        <v>75</v>
      </c>
      <c r="J2" s="91"/>
      <c r="K2" s="90" t="s">
        <v>76</v>
      </c>
      <c r="L2" s="91"/>
      <c r="M2" s="68" t="s">
        <v>3</v>
      </c>
      <c r="N2" s="82"/>
    </row>
    <row r="3" spans="1:14" ht="15" customHeight="1" thickBot="1" x14ac:dyDescent="0.35">
      <c r="A3" s="92"/>
      <c r="B3" s="93"/>
      <c r="C3" s="93"/>
      <c r="D3" s="69"/>
      <c r="E3" s="94" t="s">
        <v>0</v>
      </c>
      <c r="F3" s="94" t="s">
        <v>4</v>
      </c>
      <c r="G3" s="94" t="s">
        <v>0</v>
      </c>
      <c r="H3" s="95" t="s">
        <v>4</v>
      </c>
      <c r="I3" s="94" t="s">
        <v>0</v>
      </c>
      <c r="J3" s="96" t="s">
        <v>4</v>
      </c>
      <c r="K3" s="94" t="s">
        <v>0</v>
      </c>
      <c r="L3" s="94" t="s">
        <v>4</v>
      </c>
      <c r="M3" s="69"/>
      <c r="N3" s="82"/>
    </row>
    <row r="4" spans="1:14" ht="13.95" customHeight="1" x14ac:dyDescent="0.3">
      <c r="A4" s="97">
        <v>1</v>
      </c>
      <c r="B4" s="98" t="s">
        <v>21</v>
      </c>
      <c r="C4" s="99">
        <v>41185</v>
      </c>
      <c r="D4" s="98" t="s">
        <v>8</v>
      </c>
      <c r="E4" s="100">
        <v>5</v>
      </c>
      <c r="F4" s="42">
        <v>29</v>
      </c>
      <c r="G4" s="58">
        <v>2</v>
      </c>
      <c r="H4" s="17">
        <v>36</v>
      </c>
      <c r="I4" s="46"/>
      <c r="J4" s="42"/>
      <c r="K4" s="14">
        <v>5</v>
      </c>
      <c r="L4" s="63">
        <v>31.900000000000002</v>
      </c>
      <c r="M4" s="11">
        <v>96.9</v>
      </c>
      <c r="N4" s="82"/>
    </row>
    <row r="5" spans="1:14" ht="13.95" customHeight="1" x14ac:dyDescent="0.3">
      <c r="A5" s="28">
        <v>2</v>
      </c>
      <c r="B5" s="98" t="s">
        <v>23</v>
      </c>
      <c r="C5" s="99">
        <v>41327</v>
      </c>
      <c r="D5" s="98" t="s">
        <v>70</v>
      </c>
      <c r="E5" s="55">
        <v>7</v>
      </c>
      <c r="F5" s="43">
        <v>25</v>
      </c>
      <c r="G5" s="26">
        <v>13</v>
      </c>
      <c r="H5" s="17">
        <v>18</v>
      </c>
      <c r="I5" s="47">
        <v>2</v>
      </c>
      <c r="J5" s="43">
        <v>36</v>
      </c>
      <c r="K5" s="14">
        <v>4</v>
      </c>
      <c r="L5" s="63">
        <v>34.1</v>
      </c>
      <c r="M5" s="11">
        <v>95.1</v>
      </c>
      <c r="N5" s="82"/>
    </row>
    <row r="6" spans="1:14" ht="13.95" customHeight="1" x14ac:dyDescent="0.3">
      <c r="A6" s="28">
        <v>3</v>
      </c>
      <c r="B6" s="98" t="s">
        <v>20</v>
      </c>
      <c r="C6" s="99">
        <v>40989</v>
      </c>
      <c r="D6" s="98" t="s">
        <v>9</v>
      </c>
      <c r="E6" s="56">
        <v>4</v>
      </c>
      <c r="F6" s="43">
        <v>31</v>
      </c>
      <c r="G6" s="26">
        <v>4</v>
      </c>
      <c r="H6" s="17">
        <v>31</v>
      </c>
      <c r="I6" s="47">
        <v>3</v>
      </c>
      <c r="J6" s="43">
        <v>33</v>
      </c>
      <c r="K6" s="14">
        <v>15</v>
      </c>
      <c r="L6" s="63">
        <v>17.600000000000001</v>
      </c>
      <c r="M6" s="11">
        <v>95</v>
      </c>
      <c r="N6" s="82"/>
    </row>
    <row r="7" spans="1:14" ht="13.95" customHeight="1" x14ac:dyDescent="0.3">
      <c r="A7" s="28">
        <v>4</v>
      </c>
      <c r="B7" s="98" t="s">
        <v>17</v>
      </c>
      <c r="C7" s="99">
        <v>41149</v>
      </c>
      <c r="D7" s="98" t="s">
        <v>6</v>
      </c>
      <c r="E7" s="55">
        <v>1</v>
      </c>
      <c r="F7" s="43">
        <v>40</v>
      </c>
      <c r="G7" s="26"/>
      <c r="H7" s="17"/>
      <c r="I7" s="47"/>
      <c r="J7" s="43"/>
      <c r="K7" s="14">
        <v>1</v>
      </c>
      <c r="L7" s="63">
        <v>44</v>
      </c>
      <c r="M7" s="11">
        <v>84</v>
      </c>
      <c r="N7" s="82"/>
    </row>
    <row r="8" spans="1:14" ht="13.95" customHeight="1" x14ac:dyDescent="0.3">
      <c r="A8" s="28">
        <v>5</v>
      </c>
      <c r="B8" s="98" t="s">
        <v>77</v>
      </c>
      <c r="C8" s="99">
        <v>41131</v>
      </c>
      <c r="D8" s="98" t="s">
        <v>78</v>
      </c>
      <c r="E8" s="56"/>
      <c r="F8" s="43"/>
      <c r="G8" s="26">
        <v>1</v>
      </c>
      <c r="H8" s="17">
        <v>40</v>
      </c>
      <c r="I8" s="47"/>
      <c r="J8" s="43"/>
      <c r="K8" s="14">
        <v>2</v>
      </c>
      <c r="L8" s="63">
        <v>39.6</v>
      </c>
      <c r="M8" s="11">
        <v>79.599999999999994</v>
      </c>
      <c r="N8" s="82"/>
    </row>
    <row r="9" spans="1:14" ht="13.95" customHeight="1" x14ac:dyDescent="0.3">
      <c r="A9" s="28">
        <v>6</v>
      </c>
      <c r="B9" s="98" t="s">
        <v>18</v>
      </c>
      <c r="C9" s="99">
        <v>41207</v>
      </c>
      <c r="D9" s="98" t="s">
        <v>8</v>
      </c>
      <c r="E9" s="55">
        <v>2</v>
      </c>
      <c r="F9" s="43">
        <v>36</v>
      </c>
      <c r="G9" s="26"/>
      <c r="H9" s="17"/>
      <c r="I9" s="47"/>
      <c r="J9" s="43"/>
      <c r="K9" s="14">
        <v>3</v>
      </c>
      <c r="L9" s="63">
        <v>36.300000000000004</v>
      </c>
      <c r="M9" s="11">
        <v>72.300000000000011</v>
      </c>
      <c r="N9" s="82"/>
    </row>
    <row r="10" spans="1:14" ht="13.95" customHeight="1" x14ac:dyDescent="0.3">
      <c r="A10" s="28">
        <v>7</v>
      </c>
      <c r="B10" s="98" t="s">
        <v>32</v>
      </c>
      <c r="C10" s="99">
        <v>41605</v>
      </c>
      <c r="D10" s="98" t="s">
        <v>7</v>
      </c>
      <c r="E10" s="56">
        <v>16</v>
      </c>
      <c r="F10" s="43">
        <v>15</v>
      </c>
      <c r="G10" s="26">
        <v>5</v>
      </c>
      <c r="H10" s="17">
        <v>29</v>
      </c>
      <c r="I10" s="47"/>
      <c r="J10" s="43"/>
      <c r="K10" s="14">
        <v>7</v>
      </c>
      <c r="L10" s="63">
        <v>27.500000000000004</v>
      </c>
      <c r="M10" s="11">
        <v>71.5</v>
      </c>
      <c r="N10" s="82"/>
    </row>
    <row r="11" spans="1:14" ht="13.95" customHeight="1" x14ac:dyDescent="0.3">
      <c r="A11" s="28">
        <v>8</v>
      </c>
      <c r="B11" s="98" t="s">
        <v>28</v>
      </c>
      <c r="C11" s="99">
        <v>41573</v>
      </c>
      <c r="D11" s="98" t="s">
        <v>9</v>
      </c>
      <c r="E11" s="55">
        <v>12</v>
      </c>
      <c r="F11" s="43">
        <v>19</v>
      </c>
      <c r="G11" s="26">
        <v>10</v>
      </c>
      <c r="H11" s="17">
        <v>21</v>
      </c>
      <c r="I11" s="47">
        <v>4</v>
      </c>
      <c r="J11" s="43">
        <v>31</v>
      </c>
      <c r="K11" s="14">
        <v>14</v>
      </c>
      <c r="L11" s="63">
        <v>18.700000000000003</v>
      </c>
      <c r="M11" s="11">
        <v>71</v>
      </c>
      <c r="N11" s="82"/>
    </row>
    <row r="12" spans="1:14" ht="13.95" customHeight="1" x14ac:dyDescent="0.3">
      <c r="A12" s="28">
        <v>9</v>
      </c>
      <c r="B12" s="98" t="s">
        <v>25</v>
      </c>
      <c r="C12" s="99">
        <v>41243</v>
      </c>
      <c r="D12" s="98" t="s">
        <v>7</v>
      </c>
      <c r="E12" s="56">
        <v>9</v>
      </c>
      <c r="F12" s="43">
        <v>22</v>
      </c>
      <c r="G12" s="26">
        <v>8</v>
      </c>
      <c r="H12" s="17">
        <v>23</v>
      </c>
      <c r="I12" s="47"/>
      <c r="J12" s="43"/>
      <c r="K12" s="14">
        <v>9</v>
      </c>
      <c r="L12" s="63">
        <v>24.200000000000003</v>
      </c>
      <c r="M12" s="11">
        <v>69.2</v>
      </c>
      <c r="N12" s="82"/>
    </row>
    <row r="13" spans="1:14" ht="13.95" customHeight="1" x14ac:dyDescent="0.3">
      <c r="A13" s="28">
        <v>10</v>
      </c>
      <c r="B13" s="98" t="s">
        <v>79</v>
      </c>
      <c r="C13" s="51">
        <v>41270</v>
      </c>
      <c r="D13" s="98" t="s">
        <v>78</v>
      </c>
      <c r="E13" s="55"/>
      <c r="F13" s="43"/>
      <c r="G13" s="26">
        <v>3</v>
      </c>
      <c r="H13" s="17">
        <v>33</v>
      </c>
      <c r="I13" s="47"/>
      <c r="J13" s="43"/>
      <c r="K13" s="14">
        <v>6</v>
      </c>
      <c r="L13" s="63">
        <v>29.700000000000003</v>
      </c>
      <c r="M13" s="11">
        <v>62.7</v>
      </c>
      <c r="N13" s="82"/>
    </row>
    <row r="14" spans="1:14" ht="13.95" customHeight="1" x14ac:dyDescent="0.3">
      <c r="A14" s="28">
        <v>11</v>
      </c>
      <c r="B14" s="98" t="s">
        <v>29</v>
      </c>
      <c r="C14" s="99">
        <v>41234</v>
      </c>
      <c r="D14" s="98" t="s">
        <v>8</v>
      </c>
      <c r="E14" s="56">
        <v>13</v>
      </c>
      <c r="F14" s="43">
        <v>18</v>
      </c>
      <c r="G14" s="26">
        <v>12</v>
      </c>
      <c r="H14" s="17">
        <v>19</v>
      </c>
      <c r="I14" s="47"/>
      <c r="J14" s="43"/>
      <c r="K14" s="14">
        <v>16</v>
      </c>
      <c r="L14" s="63">
        <v>16.5</v>
      </c>
      <c r="M14" s="11">
        <v>53.5</v>
      </c>
      <c r="N14" s="82"/>
    </row>
    <row r="15" spans="1:14" ht="13.95" customHeight="1" x14ac:dyDescent="0.3">
      <c r="A15" s="28">
        <v>12</v>
      </c>
      <c r="B15" s="37" t="s">
        <v>40</v>
      </c>
      <c r="C15" s="51">
        <v>41322</v>
      </c>
      <c r="D15" s="37" t="s">
        <v>8</v>
      </c>
      <c r="E15" s="55">
        <v>24</v>
      </c>
      <c r="F15" s="43">
        <v>7</v>
      </c>
      <c r="G15" s="26">
        <v>7</v>
      </c>
      <c r="H15" s="17">
        <v>25</v>
      </c>
      <c r="I15" s="47"/>
      <c r="J15" s="43"/>
      <c r="K15" s="14">
        <v>12</v>
      </c>
      <c r="L15" s="63">
        <v>20.900000000000002</v>
      </c>
      <c r="M15" s="11">
        <v>52.900000000000006</v>
      </c>
      <c r="N15" s="82"/>
    </row>
    <row r="16" spans="1:14" ht="13.95" customHeight="1" x14ac:dyDescent="0.3">
      <c r="A16" s="28">
        <v>13</v>
      </c>
      <c r="B16" s="98" t="s">
        <v>26</v>
      </c>
      <c r="C16" s="99">
        <v>41303</v>
      </c>
      <c r="D16" s="98" t="s">
        <v>5</v>
      </c>
      <c r="E16" s="56">
        <v>10</v>
      </c>
      <c r="F16" s="43">
        <v>21</v>
      </c>
      <c r="G16" s="26">
        <v>14</v>
      </c>
      <c r="H16" s="17">
        <v>17</v>
      </c>
      <c r="I16" s="47"/>
      <c r="J16" s="43"/>
      <c r="K16" s="14">
        <v>19</v>
      </c>
      <c r="L16" s="63">
        <v>13.200000000000001</v>
      </c>
      <c r="M16" s="11">
        <v>51.2</v>
      </c>
      <c r="N16" s="82"/>
    </row>
    <row r="17" spans="1:14" ht="13.95" customHeight="1" x14ac:dyDescent="0.3">
      <c r="A17" s="28">
        <v>14</v>
      </c>
      <c r="B17" s="98" t="s">
        <v>27</v>
      </c>
      <c r="C17" s="99">
        <v>41616</v>
      </c>
      <c r="D17" s="98" t="s">
        <v>6</v>
      </c>
      <c r="E17" s="55">
        <v>11</v>
      </c>
      <c r="F17" s="43">
        <v>20</v>
      </c>
      <c r="G17" s="26">
        <v>24</v>
      </c>
      <c r="H17" s="17">
        <v>7</v>
      </c>
      <c r="I17" s="47"/>
      <c r="J17" s="43"/>
      <c r="K17" s="14">
        <v>10</v>
      </c>
      <c r="L17" s="63">
        <v>23.1</v>
      </c>
      <c r="M17" s="11">
        <v>50.1</v>
      </c>
      <c r="N17" s="82"/>
    </row>
    <row r="18" spans="1:14" ht="13.95" customHeight="1" x14ac:dyDescent="0.3">
      <c r="A18" s="28">
        <v>15</v>
      </c>
      <c r="B18" s="98" t="s">
        <v>80</v>
      </c>
      <c r="C18" s="99">
        <v>41317</v>
      </c>
      <c r="D18" s="98" t="s">
        <v>6</v>
      </c>
      <c r="E18" s="56"/>
      <c r="F18" s="43"/>
      <c r="G18" s="26">
        <v>6</v>
      </c>
      <c r="H18" s="17">
        <v>27</v>
      </c>
      <c r="I18" s="47"/>
      <c r="J18" s="43"/>
      <c r="K18" s="14">
        <v>11</v>
      </c>
      <c r="L18" s="63">
        <v>22</v>
      </c>
      <c r="M18" s="11">
        <v>49</v>
      </c>
      <c r="N18" s="82"/>
    </row>
    <row r="19" spans="1:14" ht="13.95" customHeight="1" x14ac:dyDescent="0.3">
      <c r="A19" s="28">
        <v>16</v>
      </c>
      <c r="B19" s="98" t="s">
        <v>94</v>
      </c>
      <c r="C19" s="99">
        <v>41269</v>
      </c>
      <c r="D19" s="98" t="s">
        <v>95</v>
      </c>
      <c r="E19" s="55"/>
      <c r="F19" s="43"/>
      <c r="G19" s="26"/>
      <c r="H19" s="17"/>
      <c r="I19" s="47">
        <v>1</v>
      </c>
      <c r="J19" s="43">
        <v>40</v>
      </c>
      <c r="K19" s="14">
        <v>23</v>
      </c>
      <c r="L19" s="63">
        <v>8.8000000000000007</v>
      </c>
      <c r="M19" s="11">
        <v>48.8</v>
      </c>
      <c r="N19" s="82"/>
    </row>
    <row r="20" spans="1:14" ht="13.95" customHeight="1" x14ac:dyDescent="0.3">
      <c r="A20" s="28">
        <v>17</v>
      </c>
      <c r="B20" s="98" t="s">
        <v>35</v>
      </c>
      <c r="C20" s="99">
        <v>41726</v>
      </c>
      <c r="D20" s="98" t="s">
        <v>9</v>
      </c>
      <c r="E20" s="56">
        <v>19</v>
      </c>
      <c r="F20" s="43">
        <v>12</v>
      </c>
      <c r="G20" s="26">
        <v>11</v>
      </c>
      <c r="H20" s="17">
        <v>20</v>
      </c>
      <c r="I20" s="47">
        <v>18</v>
      </c>
      <c r="J20" s="43">
        <v>13</v>
      </c>
      <c r="K20" s="14"/>
      <c r="L20" s="63">
        <v>0.5</v>
      </c>
      <c r="M20" s="11">
        <v>45</v>
      </c>
      <c r="N20" s="82"/>
    </row>
    <row r="21" spans="1:14" ht="13.95" customHeight="1" x14ac:dyDescent="0.3">
      <c r="A21" s="28">
        <v>18</v>
      </c>
      <c r="B21" s="37" t="s">
        <v>39</v>
      </c>
      <c r="C21" s="51">
        <v>42002</v>
      </c>
      <c r="D21" s="39" t="s">
        <v>9</v>
      </c>
      <c r="E21" s="55">
        <v>23</v>
      </c>
      <c r="F21" s="43">
        <v>8</v>
      </c>
      <c r="G21" s="26">
        <v>19</v>
      </c>
      <c r="H21" s="17">
        <v>12</v>
      </c>
      <c r="I21" s="47">
        <v>8</v>
      </c>
      <c r="J21" s="43">
        <v>23</v>
      </c>
      <c r="K21" s="14"/>
      <c r="L21" s="63">
        <v>0.5</v>
      </c>
      <c r="M21" s="11">
        <v>43</v>
      </c>
      <c r="N21" s="82"/>
    </row>
    <row r="22" spans="1:14" ht="13.95" customHeight="1" x14ac:dyDescent="0.3">
      <c r="A22" s="28">
        <v>19</v>
      </c>
      <c r="B22" s="98" t="s">
        <v>31</v>
      </c>
      <c r="C22" s="99">
        <v>41551</v>
      </c>
      <c r="D22" s="98" t="s">
        <v>6</v>
      </c>
      <c r="E22" s="56">
        <v>15</v>
      </c>
      <c r="F22" s="43">
        <v>16</v>
      </c>
      <c r="G22" s="26">
        <v>18</v>
      </c>
      <c r="H22" s="17">
        <v>13</v>
      </c>
      <c r="I22" s="47"/>
      <c r="J22" s="43"/>
      <c r="K22" s="14">
        <v>21</v>
      </c>
      <c r="L22" s="63">
        <v>11</v>
      </c>
      <c r="M22" s="11">
        <v>40</v>
      </c>
      <c r="N22" s="82"/>
    </row>
    <row r="23" spans="1:14" ht="13.95" customHeight="1" x14ac:dyDescent="0.3">
      <c r="A23" s="28">
        <v>20</v>
      </c>
      <c r="B23" s="98" t="s">
        <v>24</v>
      </c>
      <c r="C23" s="99">
        <v>41936</v>
      </c>
      <c r="D23" s="98" t="s">
        <v>5</v>
      </c>
      <c r="E23" s="55">
        <v>8</v>
      </c>
      <c r="F23" s="43">
        <v>23</v>
      </c>
      <c r="G23" s="26">
        <v>17</v>
      </c>
      <c r="H23" s="17">
        <v>14</v>
      </c>
      <c r="I23" s="47"/>
      <c r="J23" s="43"/>
      <c r="K23" s="14"/>
      <c r="L23" s="63">
        <v>0.5</v>
      </c>
      <c r="M23" s="11">
        <v>37.5</v>
      </c>
      <c r="N23" s="82"/>
    </row>
    <row r="24" spans="1:14" ht="13.95" customHeight="1" x14ac:dyDescent="0.3">
      <c r="A24" s="28">
        <v>21</v>
      </c>
      <c r="B24" s="37" t="s">
        <v>96</v>
      </c>
      <c r="C24" s="51">
        <v>41454</v>
      </c>
      <c r="D24" s="39" t="s">
        <v>95</v>
      </c>
      <c r="E24" s="56"/>
      <c r="F24" s="43"/>
      <c r="G24" s="26"/>
      <c r="H24" s="17"/>
      <c r="I24" s="47">
        <v>5</v>
      </c>
      <c r="J24" s="43">
        <v>29</v>
      </c>
      <c r="K24" s="14">
        <v>24</v>
      </c>
      <c r="L24" s="63">
        <v>7.7000000000000011</v>
      </c>
      <c r="M24" s="11">
        <v>36.700000000000003</v>
      </c>
      <c r="N24" s="82"/>
    </row>
    <row r="25" spans="1:14" ht="13.95" customHeight="1" x14ac:dyDescent="0.3">
      <c r="A25" s="28">
        <v>22</v>
      </c>
      <c r="B25" s="98" t="s">
        <v>19</v>
      </c>
      <c r="C25" s="99">
        <v>41051</v>
      </c>
      <c r="D25" s="98" t="s">
        <v>6</v>
      </c>
      <c r="E25" s="55">
        <v>3</v>
      </c>
      <c r="F25" s="43">
        <v>33</v>
      </c>
      <c r="G25" s="26"/>
      <c r="H25" s="17"/>
      <c r="I25" s="47"/>
      <c r="J25" s="43"/>
      <c r="K25" s="14"/>
      <c r="L25" s="63">
        <v>0.5</v>
      </c>
      <c r="M25" s="11">
        <v>33.5</v>
      </c>
      <c r="N25" s="82"/>
    </row>
    <row r="26" spans="1:14" ht="13.95" customHeight="1" x14ac:dyDescent="0.3">
      <c r="A26" s="28">
        <v>23</v>
      </c>
      <c r="B26" s="98" t="s">
        <v>44</v>
      </c>
      <c r="C26" s="99">
        <v>41133</v>
      </c>
      <c r="D26" s="98" t="s">
        <v>71</v>
      </c>
      <c r="E26" s="56">
        <v>28</v>
      </c>
      <c r="F26" s="43">
        <v>3</v>
      </c>
      <c r="G26" s="26"/>
      <c r="H26" s="17"/>
      <c r="I26" s="47">
        <v>6</v>
      </c>
      <c r="J26" s="43">
        <v>27</v>
      </c>
      <c r="K26" s="14"/>
      <c r="L26" s="63">
        <v>0.5</v>
      </c>
      <c r="M26" s="11">
        <v>30.5</v>
      </c>
      <c r="N26" s="82"/>
    </row>
    <row r="27" spans="1:14" ht="13.95" customHeight="1" x14ac:dyDescent="0.3">
      <c r="A27" s="28">
        <v>24</v>
      </c>
      <c r="B27" s="98" t="s">
        <v>33</v>
      </c>
      <c r="C27" s="99">
        <v>41463</v>
      </c>
      <c r="D27" s="98" t="s">
        <v>5</v>
      </c>
      <c r="E27" s="55">
        <v>17</v>
      </c>
      <c r="F27" s="43">
        <v>14</v>
      </c>
      <c r="G27" s="26">
        <v>16</v>
      </c>
      <c r="H27" s="17">
        <v>15</v>
      </c>
      <c r="I27" s="47"/>
      <c r="J27" s="43"/>
      <c r="K27" s="14">
        <v>39</v>
      </c>
      <c r="L27" s="63">
        <v>0.5</v>
      </c>
      <c r="M27" s="11">
        <v>29.5</v>
      </c>
      <c r="N27" s="82"/>
    </row>
    <row r="28" spans="1:14" ht="13.95" customHeight="1" x14ac:dyDescent="0.3">
      <c r="A28" s="28">
        <v>25</v>
      </c>
      <c r="B28" s="98" t="s">
        <v>22</v>
      </c>
      <c r="C28" s="99">
        <v>41289</v>
      </c>
      <c r="D28" s="98" t="s">
        <v>13</v>
      </c>
      <c r="E28" s="56">
        <v>6</v>
      </c>
      <c r="F28" s="43">
        <v>27</v>
      </c>
      <c r="G28" s="26"/>
      <c r="H28" s="17"/>
      <c r="I28" s="47"/>
      <c r="J28" s="43"/>
      <c r="K28" s="14"/>
      <c r="L28" s="63">
        <v>0.5</v>
      </c>
      <c r="M28" s="11">
        <v>27.5</v>
      </c>
      <c r="N28" s="82"/>
    </row>
    <row r="29" spans="1:14" ht="13.95" customHeight="1" x14ac:dyDescent="0.3">
      <c r="A29" s="28">
        <v>26</v>
      </c>
      <c r="B29" s="98" t="s">
        <v>97</v>
      </c>
      <c r="C29" s="99">
        <v>41106</v>
      </c>
      <c r="D29" s="98" t="s">
        <v>98</v>
      </c>
      <c r="E29" s="55"/>
      <c r="F29" s="43"/>
      <c r="G29" s="26"/>
      <c r="H29" s="17"/>
      <c r="I29" s="47">
        <v>7</v>
      </c>
      <c r="J29" s="43">
        <v>25</v>
      </c>
      <c r="K29" s="14">
        <v>40</v>
      </c>
      <c r="L29" s="63">
        <v>0.5</v>
      </c>
      <c r="M29" s="11">
        <v>25.5</v>
      </c>
      <c r="N29" s="82"/>
    </row>
    <row r="30" spans="1:14" ht="13.95" customHeight="1" x14ac:dyDescent="0.3">
      <c r="A30" s="28">
        <v>27</v>
      </c>
      <c r="B30" s="98" t="s">
        <v>108</v>
      </c>
      <c r="C30" s="99">
        <v>41195</v>
      </c>
      <c r="D30" s="98" t="s">
        <v>7</v>
      </c>
      <c r="E30" s="56"/>
      <c r="F30" s="43"/>
      <c r="G30" s="26"/>
      <c r="H30" s="17"/>
      <c r="I30" s="47"/>
      <c r="J30" s="43"/>
      <c r="K30" s="14">
        <v>8</v>
      </c>
      <c r="L30" s="63">
        <v>25.3</v>
      </c>
      <c r="M30" s="11">
        <v>25.3</v>
      </c>
      <c r="N30" s="82"/>
    </row>
    <row r="31" spans="1:14" ht="13.95" customHeight="1" x14ac:dyDescent="0.3">
      <c r="A31" s="28">
        <v>28</v>
      </c>
      <c r="B31" s="37" t="s">
        <v>82</v>
      </c>
      <c r="C31" s="51">
        <v>41204</v>
      </c>
      <c r="D31" s="37" t="s">
        <v>8</v>
      </c>
      <c r="E31" s="55"/>
      <c r="F31" s="43"/>
      <c r="G31" s="26">
        <v>15</v>
      </c>
      <c r="H31" s="17">
        <v>16</v>
      </c>
      <c r="I31" s="47"/>
      <c r="J31" s="43"/>
      <c r="K31" s="14">
        <v>25</v>
      </c>
      <c r="L31" s="63">
        <v>6.6000000000000005</v>
      </c>
      <c r="M31" s="11">
        <v>22.6</v>
      </c>
      <c r="N31" s="82"/>
    </row>
    <row r="32" spans="1:14" ht="15.6" x14ac:dyDescent="0.3">
      <c r="A32" s="28">
        <v>29</v>
      </c>
      <c r="B32" s="37" t="s">
        <v>99</v>
      </c>
      <c r="C32" s="51">
        <v>41013</v>
      </c>
      <c r="D32" s="37" t="s">
        <v>100</v>
      </c>
      <c r="E32" s="56"/>
      <c r="F32" s="43"/>
      <c r="G32" s="26"/>
      <c r="H32" s="17"/>
      <c r="I32" s="47">
        <v>9</v>
      </c>
      <c r="J32" s="43">
        <v>22</v>
      </c>
      <c r="K32" s="14"/>
      <c r="L32" s="63">
        <v>0.5</v>
      </c>
      <c r="M32" s="11">
        <v>22.5</v>
      </c>
      <c r="N32" s="82"/>
    </row>
    <row r="33" spans="1:14" ht="13.95" customHeight="1" x14ac:dyDescent="0.3">
      <c r="A33" s="28">
        <v>30</v>
      </c>
      <c r="B33" s="98" t="s">
        <v>81</v>
      </c>
      <c r="C33" s="99">
        <v>41831</v>
      </c>
      <c r="D33" s="98" t="s">
        <v>6</v>
      </c>
      <c r="E33" s="55"/>
      <c r="F33" s="43"/>
      <c r="G33" s="26">
        <v>9</v>
      </c>
      <c r="H33" s="17">
        <v>22</v>
      </c>
      <c r="I33" s="47"/>
      <c r="J33" s="43"/>
      <c r="K33" s="14"/>
      <c r="L33" s="63">
        <v>0.5</v>
      </c>
      <c r="M33" s="11">
        <v>22.5</v>
      </c>
      <c r="N33" s="82"/>
    </row>
    <row r="34" spans="1:14" ht="13.95" customHeight="1" x14ac:dyDescent="0.3">
      <c r="A34" s="28">
        <v>31</v>
      </c>
      <c r="B34" s="37" t="s">
        <v>101</v>
      </c>
      <c r="C34" s="51">
        <v>41365</v>
      </c>
      <c r="D34" s="37" t="s">
        <v>95</v>
      </c>
      <c r="E34" s="56"/>
      <c r="F34" s="43"/>
      <c r="G34" s="26"/>
      <c r="H34" s="17"/>
      <c r="I34" s="47">
        <v>10</v>
      </c>
      <c r="J34" s="43">
        <v>21</v>
      </c>
      <c r="K34" s="14">
        <v>30</v>
      </c>
      <c r="L34" s="63">
        <v>1.1000000000000001</v>
      </c>
      <c r="M34" s="11">
        <v>22.1</v>
      </c>
      <c r="N34" s="82"/>
    </row>
    <row r="35" spans="1:14" ht="13.95" customHeight="1" x14ac:dyDescent="0.3">
      <c r="A35" s="28">
        <v>32</v>
      </c>
      <c r="B35" s="98" t="s">
        <v>57</v>
      </c>
      <c r="C35" s="99">
        <v>41174</v>
      </c>
      <c r="D35" s="98" t="s">
        <v>70</v>
      </c>
      <c r="E35" s="55">
        <v>41</v>
      </c>
      <c r="F35" s="43">
        <v>0.5</v>
      </c>
      <c r="G35" s="26"/>
      <c r="H35" s="17"/>
      <c r="I35" s="47">
        <v>11</v>
      </c>
      <c r="J35" s="43">
        <v>20</v>
      </c>
      <c r="K35" s="14">
        <v>50</v>
      </c>
      <c r="L35" s="63">
        <v>0.5</v>
      </c>
      <c r="M35" s="11">
        <v>21</v>
      </c>
      <c r="N35" s="82"/>
    </row>
    <row r="36" spans="1:14" ht="13.95" customHeight="1" x14ac:dyDescent="0.3">
      <c r="A36" s="28">
        <v>33</v>
      </c>
      <c r="B36" s="98" t="s">
        <v>109</v>
      </c>
      <c r="C36" s="99">
        <v>40919</v>
      </c>
      <c r="D36" s="98" t="s">
        <v>78</v>
      </c>
      <c r="E36" s="56"/>
      <c r="F36" s="43"/>
      <c r="G36" s="26"/>
      <c r="H36" s="17"/>
      <c r="I36" s="47"/>
      <c r="J36" s="43"/>
      <c r="K36" s="14">
        <v>13</v>
      </c>
      <c r="L36" s="63">
        <v>19.8</v>
      </c>
      <c r="M36" s="11">
        <v>19.8</v>
      </c>
      <c r="N36" s="82"/>
    </row>
    <row r="37" spans="1:14" ht="13.95" customHeight="1" x14ac:dyDescent="0.3">
      <c r="A37" s="28">
        <v>34</v>
      </c>
      <c r="B37" s="98" t="s">
        <v>102</v>
      </c>
      <c r="C37" s="99">
        <v>40996</v>
      </c>
      <c r="D37" s="98" t="s">
        <v>9</v>
      </c>
      <c r="E37" s="55"/>
      <c r="F37" s="43"/>
      <c r="G37" s="26"/>
      <c r="H37" s="17"/>
      <c r="I37" s="47">
        <v>12</v>
      </c>
      <c r="J37" s="43">
        <v>19</v>
      </c>
      <c r="K37" s="14">
        <v>44</v>
      </c>
      <c r="L37" s="63">
        <v>0.5</v>
      </c>
      <c r="M37" s="11">
        <v>19.5</v>
      </c>
      <c r="N37" s="82"/>
    </row>
    <row r="38" spans="1:14" ht="13.95" customHeight="1" x14ac:dyDescent="0.3">
      <c r="A38" s="28">
        <v>35</v>
      </c>
      <c r="B38" s="37" t="s">
        <v>38</v>
      </c>
      <c r="C38" s="51">
        <v>41133</v>
      </c>
      <c r="D38" s="39" t="s">
        <v>5</v>
      </c>
      <c r="E38" s="56">
        <v>22</v>
      </c>
      <c r="F38" s="43">
        <v>9</v>
      </c>
      <c r="G38" s="34">
        <v>21</v>
      </c>
      <c r="H38" s="17">
        <v>10</v>
      </c>
      <c r="I38" s="47"/>
      <c r="J38" s="43"/>
      <c r="K38" s="14">
        <v>53</v>
      </c>
      <c r="L38" s="63">
        <v>0.5</v>
      </c>
      <c r="M38" s="11">
        <v>19.5</v>
      </c>
      <c r="N38" s="82"/>
    </row>
    <row r="39" spans="1:14" ht="13.95" customHeight="1" x14ac:dyDescent="0.3">
      <c r="A39" s="28">
        <v>36</v>
      </c>
      <c r="B39" s="37" t="s">
        <v>103</v>
      </c>
      <c r="C39" s="51">
        <v>40981</v>
      </c>
      <c r="D39" s="39" t="s">
        <v>100</v>
      </c>
      <c r="E39" s="55"/>
      <c r="F39" s="43"/>
      <c r="G39" s="34"/>
      <c r="H39" s="17"/>
      <c r="I39" s="47">
        <v>13</v>
      </c>
      <c r="J39" s="43">
        <v>18</v>
      </c>
      <c r="K39" s="14"/>
      <c r="L39" s="63">
        <v>0.5</v>
      </c>
      <c r="M39" s="11">
        <v>18.5</v>
      </c>
      <c r="N39" s="82"/>
    </row>
    <row r="40" spans="1:14" ht="13.95" customHeight="1" x14ac:dyDescent="0.3">
      <c r="A40" s="28">
        <v>37</v>
      </c>
      <c r="B40" s="98" t="s">
        <v>41</v>
      </c>
      <c r="C40" s="99">
        <v>40970</v>
      </c>
      <c r="D40" s="98" t="s">
        <v>9</v>
      </c>
      <c r="E40" s="56">
        <v>25</v>
      </c>
      <c r="F40" s="31">
        <v>6</v>
      </c>
      <c r="G40" s="26"/>
      <c r="H40" s="17"/>
      <c r="I40" s="47"/>
      <c r="J40" s="43"/>
      <c r="K40" s="14">
        <v>20</v>
      </c>
      <c r="L40" s="14">
        <v>12.100000000000001</v>
      </c>
      <c r="M40" s="11">
        <v>18.100000000000001</v>
      </c>
      <c r="N40" s="82"/>
    </row>
    <row r="41" spans="1:14" ht="13.95" customHeight="1" x14ac:dyDescent="0.3">
      <c r="A41" s="28">
        <v>38</v>
      </c>
      <c r="B41" s="98" t="s">
        <v>30</v>
      </c>
      <c r="C41" s="99">
        <v>41493</v>
      </c>
      <c r="D41" s="98" t="s">
        <v>6</v>
      </c>
      <c r="E41" s="55">
        <v>14</v>
      </c>
      <c r="F41" s="31">
        <v>17</v>
      </c>
      <c r="G41" s="26">
        <v>42</v>
      </c>
      <c r="H41" s="17">
        <v>0.5</v>
      </c>
      <c r="I41" s="47"/>
      <c r="J41" s="43"/>
      <c r="K41" s="14"/>
      <c r="L41" s="14">
        <v>0.5</v>
      </c>
      <c r="M41" s="11">
        <v>18</v>
      </c>
      <c r="N41" s="82"/>
    </row>
    <row r="42" spans="1:14" ht="13.95" customHeight="1" x14ac:dyDescent="0.3">
      <c r="A42" s="28">
        <v>39</v>
      </c>
      <c r="B42" s="98" t="s">
        <v>104</v>
      </c>
      <c r="C42" s="99">
        <v>41808</v>
      </c>
      <c r="D42" s="98" t="s">
        <v>100</v>
      </c>
      <c r="E42" s="56"/>
      <c r="F42" s="31"/>
      <c r="G42" s="26"/>
      <c r="H42" s="17"/>
      <c r="I42" s="47">
        <v>14</v>
      </c>
      <c r="J42" s="43">
        <v>17</v>
      </c>
      <c r="K42" s="14"/>
      <c r="L42" s="14">
        <v>0.5</v>
      </c>
      <c r="M42" s="11">
        <v>17.5</v>
      </c>
      <c r="N42" s="82"/>
    </row>
    <row r="43" spans="1:14" ht="13.95" customHeight="1" x14ac:dyDescent="0.3">
      <c r="A43" s="28">
        <v>40</v>
      </c>
      <c r="B43" s="98" t="s">
        <v>105</v>
      </c>
      <c r="C43" s="99">
        <v>41081</v>
      </c>
      <c r="D43" s="98" t="s">
        <v>95</v>
      </c>
      <c r="E43" s="55"/>
      <c r="F43" s="31"/>
      <c r="G43" s="26"/>
      <c r="H43" s="17"/>
      <c r="I43" s="47">
        <v>15</v>
      </c>
      <c r="J43" s="43">
        <v>16</v>
      </c>
      <c r="K43" s="14">
        <v>59</v>
      </c>
      <c r="L43" s="14">
        <v>0.5</v>
      </c>
      <c r="M43" s="11">
        <v>16.5</v>
      </c>
      <c r="N43" s="82"/>
    </row>
    <row r="44" spans="1:14" ht="13.95" customHeight="1" x14ac:dyDescent="0.3">
      <c r="A44" s="28">
        <v>41</v>
      </c>
      <c r="B44" s="98" t="s">
        <v>106</v>
      </c>
      <c r="C44" s="99">
        <v>41559</v>
      </c>
      <c r="D44" s="98" t="s">
        <v>95</v>
      </c>
      <c r="E44" s="56"/>
      <c r="F44" s="31"/>
      <c r="G44" s="34"/>
      <c r="H44" s="17"/>
      <c r="I44" s="47">
        <v>16</v>
      </c>
      <c r="J44" s="43">
        <v>15</v>
      </c>
      <c r="K44" s="14">
        <v>63</v>
      </c>
      <c r="L44" s="14">
        <v>0.5</v>
      </c>
      <c r="M44" s="11">
        <v>15.5</v>
      </c>
      <c r="N44" s="82"/>
    </row>
    <row r="45" spans="1:14" ht="13.95" customHeight="1" x14ac:dyDescent="0.3">
      <c r="A45" s="28">
        <v>42</v>
      </c>
      <c r="B45" s="37" t="s">
        <v>110</v>
      </c>
      <c r="C45" s="51">
        <v>41170</v>
      </c>
      <c r="D45" s="39" t="s">
        <v>78</v>
      </c>
      <c r="E45" s="55"/>
      <c r="F45" s="31"/>
      <c r="G45" s="26"/>
      <c r="H45" s="17"/>
      <c r="I45" s="47"/>
      <c r="J45" s="43"/>
      <c r="K45" s="14">
        <v>17</v>
      </c>
      <c r="L45" s="14">
        <v>15.4</v>
      </c>
      <c r="M45" s="11">
        <v>15.4</v>
      </c>
      <c r="N45" s="82"/>
    </row>
    <row r="46" spans="1:14" ht="13.95" customHeight="1" x14ac:dyDescent="0.3">
      <c r="A46" s="28">
        <v>43</v>
      </c>
      <c r="B46" s="37" t="s">
        <v>107</v>
      </c>
      <c r="C46" s="51">
        <v>40925</v>
      </c>
      <c r="D46" s="39" t="s">
        <v>95</v>
      </c>
      <c r="E46" s="56"/>
      <c r="F46" s="31"/>
      <c r="G46" s="26"/>
      <c r="H46" s="17"/>
      <c r="I46" s="47">
        <v>17</v>
      </c>
      <c r="J46" s="43">
        <v>14</v>
      </c>
      <c r="K46" s="14"/>
      <c r="L46" s="14">
        <v>0.5</v>
      </c>
      <c r="M46" s="11">
        <v>14.5</v>
      </c>
      <c r="N46" s="82"/>
    </row>
    <row r="47" spans="1:14" ht="13.95" customHeight="1" x14ac:dyDescent="0.3">
      <c r="A47" s="28">
        <v>44</v>
      </c>
      <c r="B47" s="37" t="s">
        <v>111</v>
      </c>
      <c r="C47" s="51">
        <v>41308</v>
      </c>
      <c r="D47" s="39" t="s">
        <v>78</v>
      </c>
      <c r="E47" s="55"/>
      <c r="F47" s="31"/>
      <c r="G47" s="26"/>
      <c r="H47" s="17"/>
      <c r="I47" s="47"/>
      <c r="J47" s="43"/>
      <c r="K47" s="14">
        <v>18</v>
      </c>
      <c r="L47" s="14">
        <v>14.3</v>
      </c>
      <c r="M47" s="11">
        <v>14.3</v>
      </c>
      <c r="N47" s="82"/>
    </row>
    <row r="48" spans="1:14" ht="13.95" customHeight="1" x14ac:dyDescent="0.3">
      <c r="A48" s="28">
        <v>45</v>
      </c>
      <c r="B48" s="37" t="s">
        <v>43</v>
      </c>
      <c r="C48" s="51">
        <v>41251</v>
      </c>
      <c r="D48" s="39" t="s">
        <v>11</v>
      </c>
      <c r="E48" s="56">
        <v>27</v>
      </c>
      <c r="F48" s="31">
        <v>4</v>
      </c>
      <c r="G48" s="26"/>
      <c r="H48" s="17"/>
      <c r="I48" s="47"/>
      <c r="J48" s="43"/>
      <c r="K48" s="14">
        <v>22</v>
      </c>
      <c r="L48" s="14">
        <v>9.9</v>
      </c>
      <c r="M48" s="11">
        <v>13.9</v>
      </c>
      <c r="N48" s="82"/>
    </row>
    <row r="49" spans="1:14" ht="13.95" customHeight="1" x14ac:dyDescent="0.3">
      <c r="A49" s="28">
        <v>46</v>
      </c>
      <c r="B49" s="37" t="s">
        <v>34</v>
      </c>
      <c r="C49" s="51">
        <v>41237</v>
      </c>
      <c r="D49" s="39" t="s">
        <v>7</v>
      </c>
      <c r="E49" s="55">
        <v>18</v>
      </c>
      <c r="F49" s="31">
        <v>13</v>
      </c>
      <c r="G49" s="34"/>
      <c r="H49" s="17"/>
      <c r="I49" s="47"/>
      <c r="J49" s="43"/>
      <c r="K49" s="14"/>
      <c r="L49" s="14">
        <v>0.5</v>
      </c>
      <c r="M49" s="11">
        <v>13.5</v>
      </c>
      <c r="N49" s="82"/>
    </row>
    <row r="50" spans="1:14" ht="13.95" customHeight="1" x14ac:dyDescent="0.3">
      <c r="A50" s="28">
        <v>47</v>
      </c>
      <c r="B50" s="37" t="s">
        <v>48</v>
      </c>
      <c r="C50" s="51">
        <v>41502</v>
      </c>
      <c r="D50" s="39" t="s">
        <v>5</v>
      </c>
      <c r="E50" s="56">
        <v>32</v>
      </c>
      <c r="F50" s="31">
        <v>1</v>
      </c>
      <c r="G50" s="26">
        <v>20</v>
      </c>
      <c r="H50" s="17">
        <v>11</v>
      </c>
      <c r="I50" s="47"/>
      <c r="J50" s="43"/>
      <c r="K50" s="14">
        <v>45</v>
      </c>
      <c r="L50" s="14">
        <v>0.5</v>
      </c>
      <c r="M50" s="11">
        <v>12.5</v>
      </c>
      <c r="N50" s="82"/>
    </row>
    <row r="51" spans="1:14" ht="13.95" customHeight="1" x14ac:dyDescent="0.3">
      <c r="A51" s="28">
        <v>48</v>
      </c>
      <c r="B51" s="98" t="s">
        <v>37</v>
      </c>
      <c r="C51" s="99">
        <v>40926</v>
      </c>
      <c r="D51" s="98" t="s">
        <v>5</v>
      </c>
      <c r="E51" s="55">
        <v>21</v>
      </c>
      <c r="F51" s="31">
        <v>10</v>
      </c>
      <c r="G51" s="26"/>
      <c r="H51" s="17"/>
      <c r="I51" s="47"/>
      <c r="J51" s="43"/>
      <c r="K51" s="14">
        <v>29</v>
      </c>
      <c r="L51" s="14">
        <v>2.2000000000000002</v>
      </c>
      <c r="M51" s="11">
        <v>12.2</v>
      </c>
      <c r="N51" s="82"/>
    </row>
    <row r="52" spans="1:14" ht="13.95" customHeight="1" x14ac:dyDescent="0.3">
      <c r="A52" s="28">
        <v>49</v>
      </c>
      <c r="B52" s="98" t="s">
        <v>36</v>
      </c>
      <c r="C52" s="99">
        <v>41077</v>
      </c>
      <c r="D52" s="98" t="s">
        <v>13</v>
      </c>
      <c r="E52" s="56">
        <v>20</v>
      </c>
      <c r="F52" s="31">
        <v>11</v>
      </c>
      <c r="G52" s="26"/>
      <c r="H52" s="17"/>
      <c r="I52" s="47"/>
      <c r="J52" s="43"/>
      <c r="K52" s="14"/>
      <c r="L52" s="14">
        <v>0.5</v>
      </c>
      <c r="M52" s="11">
        <v>11.5</v>
      </c>
      <c r="N52" s="82"/>
    </row>
    <row r="53" spans="1:14" ht="13.95" customHeight="1" x14ac:dyDescent="0.3">
      <c r="A53" s="28">
        <v>50</v>
      </c>
      <c r="B53" s="98" t="s">
        <v>50</v>
      </c>
      <c r="C53" s="99">
        <v>40992</v>
      </c>
      <c r="D53" s="98" t="s">
        <v>7</v>
      </c>
      <c r="E53" s="55">
        <v>34</v>
      </c>
      <c r="F53" s="31">
        <v>1</v>
      </c>
      <c r="G53" s="26">
        <v>23</v>
      </c>
      <c r="H53" s="17">
        <v>8</v>
      </c>
      <c r="I53" s="47"/>
      <c r="J53" s="43"/>
      <c r="K53" s="14">
        <v>36</v>
      </c>
      <c r="L53" s="14">
        <v>1.1000000000000001</v>
      </c>
      <c r="M53" s="11">
        <v>10.1</v>
      </c>
      <c r="N53" s="82"/>
    </row>
    <row r="54" spans="1:14" ht="13.95" customHeight="1" x14ac:dyDescent="0.3">
      <c r="A54" s="28">
        <v>51</v>
      </c>
      <c r="B54" s="37" t="s">
        <v>83</v>
      </c>
      <c r="C54" s="51">
        <v>41630</v>
      </c>
      <c r="D54" s="39" t="s">
        <v>7</v>
      </c>
      <c r="E54" s="55"/>
      <c r="F54" s="31"/>
      <c r="G54" s="26">
        <v>22</v>
      </c>
      <c r="H54" s="17">
        <v>9</v>
      </c>
      <c r="I54" s="47"/>
      <c r="J54" s="43"/>
      <c r="K54" s="14">
        <v>42</v>
      </c>
      <c r="L54" s="14">
        <v>0.5</v>
      </c>
      <c r="M54" s="11">
        <v>9.5</v>
      </c>
      <c r="N54" s="82"/>
    </row>
    <row r="55" spans="1:14" ht="13.95" customHeight="1" x14ac:dyDescent="0.3">
      <c r="A55" s="28">
        <v>52</v>
      </c>
      <c r="B55" s="37" t="s">
        <v>84</v>
      </c>
      <c r="C55" s="51">
        <v>41364</v>
      </c>
      <c r="D55" s="39" t="s">
        <v>9</v>
      </c>
      <c r="E55" s="56"/>
      <c r="F55" s="31"/>
      <c r="G55" s="26">
        <v>25</v>
      </c>
      <c r="H55" s="17">
        <v>6</v>
      </c>
      <c r="I55" s="47"/>
      <c r="J55" s="43"/>
      <c r="K55" s="14">
        <v>33</v>
      </c>
      <c r="L55" s="14">
        <v>1.1000000000000001</v>
      </c>
      <c r="M55" s="11">
        <v>7.1</v>
      </c>
      <c r="N55" s="82"/>
    </row>
    <row r="56" spans="1:14" ht="13.95" customHeight="1" x14ac:dyDescent="0.3">
      <c r="A56" s="28">
        <v>53</v>
      </c>
      <c r="B56" s="37" t="s">
        <v>88</v>
      </c>
      <c r="C56" s="51">
        <v>41212</v>
      </c>
      <c r="D56" s="39" t="s">
        <v>6</v>
      </c>
      <c r="E56" s="55"/>
      <c r="F56" s="31"/>
      <c r="G56" s="34">
        <v>29</v>
      </c>
      <c r="H56" s="17">
        <v>2</v>
      </c>
      <c r="I56" s="47"/>
      <c r="J56" s="43"/>
      <c r="K56" s="14">
        <v>27</v>
      </c>
      <c r="L56" s="14">
        <v>4.4000000000000004</v>
      </c>
      <c r="M56" s="11">
        <v>6.4</v>
      </c>
      <c r="N56" s="82"/>
    </row>
    <row r="57" spans="1:14" ht="13.95" customHeight="1" x14ac:dyDescent="0.3">
      <c r="A57" s="97">
        <v>54</v>
      </c>
      <c r="B57" s="37" t="s">
        <v>85</v>
      </c>
      <c r="C57" s="51">
        <v>41147</v>
      </c>
      <c r="D57" s="39" t="s">
        <v>7</v>
      </c>
      <c r="E57" s="56"/>
      <c r="F57" s="31"/>
      <c r="G57" s="26">
        <v>26</v>
      </c>
      <c r="H57" s="17">
        <v>5</v>
      </c>
      <c r="I57" s="47"/>
      <c r="J57" s="43"/>
      <c r="K57" s="14">
        <v>34</v>
      </c>
      <c r="L57" s="14">
        <v>1.1000000000000001</v>
      </c>
      <c r="M57" s="11">
        <v>6.1</v>
      </c>
      <c r="N57" s="82"/>
    </row>
    <row r="58" spans="1:14" ht="13.95" customHeight="1" x14ac:dyDescent="0.3">
      <c r="A58" s="28">
        <v>55</v>
      </c>
      <c r="B58" s="98" t="s">
        <v>112</v>
      </c>
      <c r="C58" s="99">
        <v>41172</v>
      </c>
      <c r="D58" s="98" t="s">
        <v>8</v>
      </c>
      <c r="E58" s="55"/>
      <c r="F58" s="31"/>
      <c r="G58" s="26"/>
      <c r="H58" s="17"/>
      <c r="I58" s="47"/>
      <c r="J58" s="43"/>
      <c r="K58" s="14">
        <v>26</v>
      </c>
      <c r="L58" s="14">
        <v>5.5</v>
      </c>
      <c r="M58" s="11">
        <v>5.5</v>
      </c>
      <c r="N58" s="82"/>
    </row>
    <row r="59" spans="1:14" ht="13.95" customHeight="1" x14ac:dyDescent="0.3">
      <c r="A59" s="28">
        <v>56</v>
      </c>
      <c r="B59" s="98" t="s">
        <v>42</v>
      </c>
      <c r="C59" s="99">
        <v>41265</v>
      </c>
      <c r="D59" s="98" t="s">
        <v>13</v>
      </c>
      <c r="E59" s="56">
        <v>26</v>
      </c>
      <c r="F59" s="31">
        <v>5</v>
      </c>
      <c r="G59" s="26"/>
      <c r="H59" s="17"/>
      <c r="I59" s="47"/>
      <c r="J59" s="43"/>
      <c r="K59" s="14"/>
      <c r="L59" s="14">
        <v>0.5</v>
      </c>
      <c r="M59" s="11">
        <v>5.5</v>
      </c>
      <c r="N59" s="82"/>
    </row>
    <row r="60" spans="1:14" ht="13.95" customHeight="1" x14ac:dyDescent="0.3">
      <c r="A60" s="28">
        <v>57</v>
      </c>
      <c r="B60" s="98" t="s">
        <v>86</v>
      </c>
      <c r="C60" s="99">
        <v>41326</v>
      </c>
      <c r="D60" s="98" t="s">
        <v>5</v>
      </c>
      <c r="E60" s="55"/>
      <c r="F60" s="31"/>
      <c r="G60" s="26">
        <v>27</v>
      </c>
      <c r="H60" s="17">
        <v>4</v>
      </c>
      <c r="I60" s="47"/>
      <c r="J60" s="43"/>
      <c r="K60" s="14"/>
      <c r="L60" s="14">
        <v>0.5</v>
      </c>
      <c r="M60" s="11">
        <v>4.5</v>
      </c>
      <c r="N60" s="82"/>
    </row>
    <row r="61" spans="1:14" ht="13.95" customHeight="1" x14ac:dyDescent="0.3">
      <c r="A61" s="28">
        <v>58</v>
      </c>
      <c r="B61" s="98" t="s">
        <v>46</v>
      </c>
      <c r="C61" s="99">
        <v>41270</v>
      </c>
      <c r="D61" s="98" t="s">
        <v>11</v>
      </c>
      <c r="E61" s="56">
        <v>30</v>
      </c>
      <c r="F61" s="31">
        <v>1</v>
      </c>
      <c r="G61" s="26"/>
      <c r="H61" s="17"/>
      <c r="I61" s="47"/>
      <c r="J61" s="43"/>
      <c r="K61" s="14">
        <v>28</v>
      </c>
      <c r="L61" s="14">
        <v>3.3000000000000003</v>
      </c>
      <c r="M61" s="11">
        <v>4.3000000000000007</v>
      </c>
      <c r="N61" s="82"/>
    </row>
    <row r="62" spans="1:14" ht="13.95" customHeight="1" x14ac:dyDescent="0.3">
      <c r="A62" s="28">
        <v>59</v>
      </c>
      <c r="B62" s="98" t="s">
        <v>87</v>
      </c>
      <c r="C62" s="99">
        <v>41506</v>
      </c>
      <c r="D62" s="98" t="s">
        <v>73</v>
      </c>
      <c r="E62" s="55"/>
      <c r="F62" s="43"/>
      <c r="G62" s="26">
        <v>28</v>
      </c>
      <c r="H62" s="17">
        <v>3</v>
      </c>
      <c r="I62" s="47"/>
      <c r="J62" s="43"/>
      <c r="K62" s="14"/>
      <c r="L62" s="63">
        <v>0.5</v>
      </c>
      <c r="M62" s="11">
        <v>3.5</v>
      </c>
      <c r="N62" s="82"/>
    </row>
    <row r="63" spans="1:14" ht="13.95" customHeight="1" x14ac:dyDescent="0.3">
      <c r="A63" s="28">
        <v>60</v>
      </c>
      <c r="B63" s="98" t="s">
        <v>49</v>
      </c>
      <c r="C63" s="99">
        <v>41160</v>
      </c>
      <c r="D63" s="98" t="s">
        <v>7</v>
      </c>
      <c r="E63" s="56">
        <v>33</v>
      </c>
      <c r="F63" s="43">
        <v>1</v>
      </c>
      <c r="G63" s="26">
        <v>32</v>
      </c>
      <c r="H63" s="17">
        <v>1</v>
      </c>
      <c r="I63" s="47"/>
      <c r="J63" s="43"/>
      <c r="K63" s="14"/>
      <c r="L63" s="63">
        <v>0.5</v>
      </c>
      <c r="M63" s="11">
        <v>2.5</v>
      </c>
      <c r="N63" s="82"/>
    </row>
    <row r="64" spans="1:14" ht="13.95" customHeight="1" x14ac:dyDescent="0.3">
      <c r="A64" s="28">
        <v>61</v>
      </c>
      <c r="B64" s="98" t="s">
        <v>45</v>
      </c>
      <c r="C64" s="99">
        <v>41074</v>
      </c>
      <c r="D64" s="98" t="s">
        <v>13</v>
      </c>
      <c r="E64" s="55">
        <v>29</v>
      </c>
      <c r="F64" s="43">
        <v>2</v>
      </c>
      <c r="G64" s="26"/>
      <c r="H64" s="17"/>
      <c r="I64" s="47"/>
      <c r="J64" s="43"/>
      <c r="K64" s="14"/>
      <c r="L64" s="63">
        <v>0.5</v>
      </c>
      <c r="M64" s="11">
        <v>2.5</v>
      </c>
      <c r="N64" s="82"/>
    </row>
    <row r="65" spans="1:14" ht="13.95" customHeight="1" x14ac:dyDescent="0.3">
      <c r="A65" s="28">
        <v>62</v>
      </c>
      <c r="B65" s="98" t="s">
        <v>60</v>
      </c>
      <c r="C65" s="99">
        <v>41087</v>
      </c>
      <c r="D65" s="98" t="s">
        <v>10</v>
      </c>
      <c r="E65" s="56">
        <v>44</v>
      </c>
      <c r="F65" s="43">
        <v>0.5</v>
      </c>
      <c r="G65" s="26">
        <v>34</v>
      </c>
      <c r="H65" s="17">
        <v>1</v>
      </c>
      <c r="I65" s="47"/>
      <c r="J65" s="43"/>
      <c r="K65" s="14">
        <v>58</v>
      </c>
      <c r="L65" s="63">
        <v>0.5</v>
      </c>
      <c r="M65" s="11">
        <v>2</v>
      </c>
      <c r="N65" s="82"/>
    </row>
    <row r="66" spans="1:14" ht="13.95" customHeight="1" x14ac:dyDescent="0.3">
      <c r="A66" s="28">
        <v>63</v>
      </c>
      <c r="B66" s="98" t="s">
        <v>65</v>
      </c>
      <c r="C66" s="51">
        <v>41639</v>
      </c>
      <c r="D66" s="98" t="s">
        <v>73</v>
      </c>
      <c r="E66" s="55">
        <v>49</v>
      </c>
      <c r="F66" s="43">
        <v>0.5</v>
      </c>
      <c r="G66" s="26">
        <v>33</v>
      </c>
      <c r="H66" s="17">
        <v>1</v>
      </c>
      <c r="I66" s="47"/>
      <c r="J66" s="43"/>
      <c r="K66" s="14">
        <v>61</v>
      </c>
      <c r="L66" s="63">
        <v>0.5</v>
      </c>
      <c r="M66" s="11">
        <v>2</v>
      </c>
      <c r="N66" s="82"/>
    </row>
    <row r="67" spans="1:14" ht="13.95" customHeight="1" x14ac:dyDescent="0.3">
      <c r="A67" s="28">
        <v>64</v>
      </c>
      <c r="B67" s="98" t="s">
        <v>58</v>
      </c>
      <c r="C67" s="99">
        <v>41031</v>
      </c>
      <c r="D67" s="98" t="s">
        <v>10</v>
      </c>
      <c r="E67" s="56">
        <v>42</v>
      </c>
      <c r="F67" s="43">
        <v>0.5</v>
      </c>
      <c r="G67" s="26">
        <v>35</v>
      </c>
      <c r="H67" s="17">
        <v>1</v>
      </c>
      <c r="I67" s="47"/>
      <c r="J67" s="43"/>
      <c r="K67" s="14">
        <v>68</v>
      </c>
      <c r="L67" s="63">
        <v>0.5</v>
      </c>
      <c r="M67" s="11">
        <v>2</v>
      </c>
      <c r="N67" s="82"/>
    </row>
    <row r="68" spans="1:14" ht="13.95" customHeight="1" x14ac:dyDescent="0.3">
      <c r="A68" s="28">
        <v>65</v>
      </c>
      <c r="B68" s="37" t="s">
        <v>64</v>
      </c>
      <c r="C68" s="51">
        <v>41779</v>
      </c>
      <c r="D68" s="37" t="s">
        <v>72</v>
      </c>
      <c r="E68" s="55">
        <v>48</v>
      </c>
      <c r="F68" s="43">
        <v>0.5</v>
      </c>
      <c r="G68" s="26">
        <v>36</v>
      </c>
      <c r="H68" s="17">
        <v>1</v>
      </c>
      <c r="I68" s="47"/>
      <c r="J68" s="43"/>
      <c r="K68" s="14"/>
      <c r="L68" s="63">
        <v>0.5</v>
      </c>
      <c r="M68" s="11">
        <v>2</v>
      </c>
      <c r="N68" s="82"/>
    </row>
    <row r="69" spans="1:14" ht="13.95" customHeight="1" x14ac:dyDescent="0.3">
      <c r="A69" s="28">
        <v>66</v>
      </c>
      <c r="B69" s="98" t="s">
        <v>89</v>
      </c>
      <c r="C69" s="99">
        <v>41640</v>
      </c>
      <c r="D69" s="98" t="s">
        <v>7</v>
      </c>
      <c r="E69" s="56"/>
      <c r="F69" s="43"/>
      <c r="G69" s="26">
        <v>30</v>
      </c>
      <c r="H69" s="17">
        <v>1</v>
      </c>
      <c r="I69" s="47"/>
      <c r="J69" s="43"/>
      <c r="K69" s="14"/>
      <c r="L69" s="63">
        <v>0.5</v>
      </c>
      <c r="M69" s="11">
        <v>1.5</v>
      </c>
      <c r="N69" s="82"/>
    </row>
    <row r="70" spans="1:14" ht="13.95" customHeight="1" x14ac:dyDescent="0.3">
      <c r="A70" s="28">
        <v>67</v>
      </c>
      <c r="B70" s="98" t="s">
        <v>90</v>
      </c>
      <c r="C70" s="99">
        <v>41402</v>
      </c>
      <c r="D70" s="98" t="s">
        <v>7</v>
      </c>
      <c r="E70" s="55"/>
      <c r="F70" s="43"/>
      <c r="G70" s="26">
        <v>31</v>
      </c>
      <c r="H70" s="17">
        <v>1</v>
      </c>
      <c r="I70" s="47"/>
      <c r="J70" s="43"/>
      <c r="K70" s="14"/>
      <c r="L70" s="63">
        <v>0.5</v>
      </c>
      <c r="M70" s="11">
        <v>1.5</v>
      </c>
      <c r="N70" s="82"/>
    </row>
    <row r="71" spans="1:14" ht="13.95" customHeight="1" x14ac:dyDescent="0.3">
      <c r="A71" s="28">
        <v>68</v>
      </c>
      <c r="B71" s="98" t="s">
        <v>61</v>
      </c>
      <c r="C71" s="99">
        <v>41123</v>
      </c>
      <c r="D71" s="98" t="s">
        <v>10</v>
      </c>
      <c r="E71" s="56">
        <v>45</v>
      </c>
      <c r="F71" s="43">
        <v>0.5</v>
      </c>
      <c r="G71" s="26">
        <v>37</v>
      </c>
      <c r="H71" s="17">
        <v>0.5</v>
      </c>
      <c r="I71" s="47"/>
      <c r="J71" s="43"/>
      <c r="K71" s="14"/>
      <c r="L71" s="63">
        <v>0.5</v>
      </c>
      <c r="M71" s="11">
        <v>1.5</v>
      </c>
      <c r="N71" s="82"/>
    </row>
    <row r="72" spans="1:14" ht="13.95" customHeight="1" x14ac:dyDescent="0.3">
      <c r="A72" s="28">
        <v>69</v>
      </c>
      <c r="B72" s="98" t="s">
        <v>67</v>
      </c>
      <c r="C72" s="99">
        <v>41609</v>
      </c>
      <c r="D72" s="98" t="s">
        <v>10</v>
      </c>
      <c r="E72" s="55">
        <v>51</v>
      </c>
      <c r="F72" s="43">
        <v>0.5</v>
      </c>
      <c r="G72" s="26">
        <v>38</v>
      </c>
      <c r="H72" s="17">
        <v>0.5</v>
      </c>
      <c r="I72" s="47"/>
      <c r="J72" s="43"/>
      <c r="K72" s="14"/>
      <c r="L72" s="63">
        <v>0.5</v>
      </c>
      <c r="M72" s="11">
        <v>1.5</v>
      </c>
      <c r="N72" s="82"/>
    </row>
    <row r="73" spans="1:14" ht="13.95" customHeight="1" x14ac:dyDescent="0.3">
      <c r="A73" s="28">
        <v>70</v>
      </c>
      <c r="B73" s="98" t="s">
        <v>47</v>
      </c>
      <c r="C73" s="99">
        <v>41433</v>
      </c>
      <c r="D73" s="98" t="s">
        <v>70</v>
      </c>
      <c r="E73" s="55">
        <v>31</v>
      </c>
      <c r="F73" s="43">
        <v>1</v>
      </c>
      <c r="G73" s="26"/>
      <c r="H73" s="17"/>
      <c r="I73" s="47"/>
      <c r="J73" s="43"/>
      <c r="K73" s="14"/>
      <c r="L73" s="63">
        <v>0.5</v>
      </c>
      <c r="M73" s="11">
        <v>1.5</v>
      </c>
      <c r="N73" s="82"/>
    </row>
    <row r="74" spans="1:14" ht="13.95" customHeight="1" x14ac:dyDescent="0.3">
      <c r="A74" s="28">
        <v>71</v>
      </c>
      <c r="B74" s="98" t="s">
        <v>51</v>
      </c>
      <c r="C74" s="99">
        <v>40941</v>
      </c>
      <c r="D74" s="98" t="s">
        <v>7</v>
      </c>
      <c r="E74" s="56">
        <v>35</v>
      </c>
      <c r="F74" s="43">
        <v>1</v>
      </c>
      <c r="G74" s="26"/>
      <c r="H74" s="17"/>
      <c r="I74" s="47"/>
      <c r="J74" s="43"/>
      <c r="K74" s="14"/>
      <c r="L74" s="63">
        <v>0.5</v>
      </c>
      <c r="M74" s="11">
        <v>1.5</v>
      </c>
      <c r="N74" s="82"/>
    </row>
    <row r="75" spans="1:14" ht="13.95" customHeight="1" x14ac:dyDescent="0.3">
      <c r="A75" s="28">
        <v>72</v>
      </c>
      <c r="B75" s="98" t="s">
        <v>52</v>
      </c>
      <c r="C75" s="99">
        <v>41057</v>
      </c>
      <c r="D75" s="98" t="s">
        <v>70</v>
      </c>
      <c r="E75" s="55">
        <v>36</v>
      </c>
      <c r="F75" s="43">
        <v>1</v>
      </c>
      <c r="G75" s="26"/>
      <c r="H75" s="17"/>
      <c r="I75" s="47"/>
      <c r="J75" s="43"/>
      <c r="K75" s="14"/>
      <c r="L75" s="63">
        <v>0.5</v>
      </c>
      <c r="M75" s="11">
        <v>1.5</v>
      </c>
      <c r="N75" s="82"/>
    </row>
    <row r="76" spans="1:14" ht="13.95" customHeight="1" x14ac:dyDescent="0.3">
      <c r="A76" s="28">
        <v>73</v>
      </c>
      <c r="B76" s="98" t="s">
        <v>113</v>
      </c>
      <c r="C76" s="99">
        <v>40933</v>
      </c>
      <c r="D76" s="98" t="s">
        <v>114</v>
      </c>
      <c r="E76" s="56"/>
      <c r="F76" s="43"/>
      <c r="G76" s="26"/>
      <c r="H76" s="17"/>
      <c r="I76" s="47"/>
      <c r="J76" s="43"/>
      <c r="K76" s="14">
        <v>31</v>
      </c>
      <c r="L76" s="63">
        <v>1.1000000000000001</v>
      </c>
      <c r="M76" s="11">
        <v>1.1000000000000001</v>
      </c>
      <c r="N76" s="82"/>
    </row>
    <row r="77" spans="1:14" ht="13.95" customHeight="1" x14ac:dyDescent="0.3">
      <c r="A77" s="28">
        <v>74</v>
      </c>
      <c r="B77" s="98" t="s">
        <v>115</v>
      </c>
      <c r="C77" s="51">
        <v>41539</v>
      </c>
      <c r="D77" s="98" t="s">
        <v>116</v>
      </c>
      <c r="E77" s="55"/>
      <c r="F77" s="43"/>
      <c r="G77" s="26"/>
      <c r="H77" s="17"/>
      <c r="I77" s="47"/>
      <c r="J77" s="43"/>
      <c r="K77" s="14">
        <v>32</v>
      </c>
      <c r="L77" s="63">
        <v>1.1000000000000001</v>
      </c>
      <c r="M77" s="11">
        <v>1.1000000000000001</v>
      </c>
      <c r="N77" s="82"/>
    </row>
    <row r="78" spans="1:14" ht="13.95" customHeight="1" x14ac:dyDescent="0.3">
      <c r="A78" s="28">
        <v>75</v>
      </c>
      <c r="B78" s="98" t="s">
        <v>117</v>
      </c>
      <c r="C78" s="99">
        <v>41014</v>
      </c>
      <c r="D78" s="98" t="s">
        <v>78</v>
      </c>
      <c r="E78" s="56"/>
      <c r="F78" s="43"/>
      <c r="G78" s="26"/>
      <c r="H78" s="17"/>
      <c r="I78" s="47"/>
      <c r="J78" s="43"/>
      <c r="K78" s="14">
        <v>35</v>
      </c>
      <c r="L78" s="63">
        <v>1.1000000000000001</v>
      </c>
      <c r="M78" s="11">
        <v>1.1000000000000001</v>
      </c>
      <c r="N78" s="82"/>
    </row>
    <row r="79" spans="1:14" ht="13.95" customHeight="1" x14ac:dyDescent="0.3">
      <c r="A79" s="28">
        <v>76</v>
      </c>
      <c r="B79" s="37" t="s">
        <v>53</v>
      </c>
      <c r="C79" s="51">
        <v>41149</v>
      </c>
      <c r="D79" s="37" t="s">
        <v>11</v>
      </c>
      <c r="E79" s="55">
        <v>37</v>
      </c>
      <c r="F79" s="43">
        <v>0.5</v>
      </c>
      <c r="G79" s="26"/>
      <c r="H79" s="17"/>
      <c r="I79" s="47"/>
      <c r="J79" s="43"/>
      <c r="K79" s="14">
        <v>38</v>
      </c>
      <c r="L79" s="63">
        <v>0.5</v>
      </c>
      <c r="M79" s="11">
        <v>1</v>
      </c>
      <c r="N79" s="82"/>
    </row>
    <row r="80" spans="1:14" ht="13.95" customHeight="1" x14ac:dyDescent="0.3">
      <c r="A80" s="28">
        <v>77</v>
      </c>
      <c r="B80" s="98" t="s">
        <v>56</v>
      </c>
      <c r="C80" s="99">
        <v>41330</v>
      </c>
      <c r="D80" s="98" t="s">
        <v>11</v>
      </c>
      <c r="E80" s="56">
        <v>40</v>
      </c>
      <c r="F80" s="43">
        <v>0.5</v>
      </c>
      <c r="G80" s="26"/>
      <c r="H80" s="17"/>
      <c r="I80" s="47"/>
      <c r="J80" s="43"/>
      <c r="K80" s="14">
        <v>48</v>
      </c>
      <c r="L80" s="63">
        <v>0.5</v>
      </c>
      <c r="M80" s="11">
        <v>1</v>
      </c>
      <c r="N80" s="82"/>
    </row>
    <row r="81" spans="1:14" ht="13.95" customHeight="1" x14ac:dyDescent="0.3">
      <c r="A81" s="28">
        <v>78</v>
      </c>
      <c r="B81" s="98" t="s">
        <v>59</v>
      </c>
      <c r="C81" s="99">
        <v>41405</v>
      </c>
      <c r="D81" s="98" t="s">
        <v>14</v>
      </c>
      <c r="E81" s="55">
        <v>43</v>
      </c>
      <c r="F81" s="43">
        <v>0.5</v>
      </c>
      <c r="G81" s="26"/>
      <c r="H81" s="17"/>
      <c r="I81" s="47"/>
      <c r="J81" s="43"/>
      <c r="K81" s="14">
        <v>54</v>
      </c>
      <c r="L81" s="63">
        <v>0.5</v>
      </c>
      <c r="M81" s="11">
        <v>1</v>
      </c>
      <c r="N81" s="82"/>
    </row>
    <row r="82" spans="1:14" ht="13.95" customHeight="1" x14ac:dyDescent="0.3">
      <c r="A82" s="28">
        <v>79</v>
      </c>
      <c r="B82" s="98" t="s">
        <v>62</v>
      </c>
      <c r="C82" s="99">
        <v>41746</v>
      </c>
      <c r="D82" s="98" t="s">
        <v>14</v>
      </c>
      <c r="E82" s="56">
        <v>46</v>
      </c>
      <c r="F82" s="43">
        <v>0.5</v>
      </c>
      <c r="G82" s="26"/>
      <c r="H82" s="17"/>
      <c r="I82" s="47"/>
      <c r="J82" s="43"/>
      <c r="K82" s="14">
        <v>60</v>
      </c>
      <c r="L82" s="63">
        <v>0.5</v>
      </c>
      <c r="M82" s="11">
        <v>1</v>
      </c>
      <c r="N82" s="82"/>
    </row>
    <row r="83" spans="1:14" ht="15.6" x14ac:dyDescent="0.3">
      <c r="A83" s="28">
        <v>80</v>
      </c>
      <c r="B83" s="98" t="s">
        <v>63</v>
      </c>
      <c r="C83" s="99">
        <v>41118</v>
      </c>
      <c r="D83" s="98" t="s">
        <v>14</v>
      </c>
      <c r="E83" s="55">
        <v>47</v>
      </c>
      <c r="F83" s="43">
        <v>0.5</v>
      </c>
      <c r="G83" s="26"/>
      <c r="H83" s="17"/>
      <c r="I83" s="47"/>
      <c r="J83" s="43"/>
      <c r="K83" s="14">
        <v>70</v>
      </c>
      <c r="L83" s="63">
        <v>0.5</v>
      </c>
      <c r="M83" s="11">
        <v>1</v>
      </c>
      <c r="N83" s="82"/>
    </row>
    <row r="84" spans="1:14" ht="15.6" x14ac:dyDescent="0.3">
      <c r="A84" s="28">
        <v>81</v>
      </c>
      <c r="B84" s="98" t="s">
        <v>69</v>
      </c>
      <c r="C84" s="99">
        <v>41590</v>
      </c>
      <c r="D84" s="98" t="s">
        <v>14</v>
      </c>
      <c r="E84" s="55">
        <v>53</v>
      </c>
      <c r="F84" s="31">
        <v>0.5</v>
      </c>
      <c r="G84" s="26"/>
      <c r="H84" s="17"/>
      <c r="I84" s="47"/>
      <c r="J84" s="43"/>
      <c r="K84" s="14">
        <v>73</v>
      </c>
      <c r="L84" s="14">
        <v>0.5</v>
      </c>
      <c r="M84" s="11">
        <v>1</v>
      </c>
      <c r="N84" s="82"/>
    </row>
    <row r="85" spans="1:14" ht="15.6" x14ac:dyDescent="0.3">
      <c r="A85" s="28">
        <v>82</v>
      </c>
      <c r="B85" s="37" t="s">
        <v>66</v>
      </c>
      <c r="C85" s="51">
        <v>41430</v>
      </c>
      <c r="D85" s="39" t="s">
        <v>73</v>
      </c>
      <c r="E85" s="55">
        <v>50</v>
      </c>
      <c r="F85" s="31">
        <v>0.5</v>
      </c>
      <c r="G85" s="26"/>
      <c r="H85" s="17"/>
      <c r="I85" s="47"/>
      <c r="J85" s="43"/>
      <c r="K85" s="14">
        <v>77</v>
      </c>
      <c r="L85" s="14">
        <v>0.5</v>
      </c>
      <c r="M85" s="11">
        <v>1</v>
      </c>
      <c r="N85" s="82"/>
    </row>
    <row r="86" spans="1:14" ht="15.6" x14ac:dyDescent="0.3">
      <c r="A86" s="28">
        <v>83</v>
      </c>
      <c r="B86" s="37" t="s">
        <v>68</v>
      </c>
      <c r="C86" s="51">
        <v>41177</v>
      </c>
      <c r="D86" s="39" t="s">
        <v>10</v>
      </c>
      <c r="E86" s="56">
        <v>52</v>
      </c>
      <c r="F86" s="31">
        <v>0.5</v>
      </c>
      <c r="G86" s="26"/>
      <c r="H86" s="17"/>
      <c r="I86" s="47"/>
      <c r="J86" s="43"/>
      <c r="K86" s="14">
        <v>78</v>
      </c>
      <c r="L86" s="14">
        <v>0.5</v>
      </c>
      <c r="M86" s="11">
        <v>1</v>
      </c>
      <c r="N86" s="82"/>
    </row>
    <row r="87" spans="1:14" ht="15.6" x14ac:dyDescent="0.3">
      <c r="A87" s="28">
        <v>84</v>
      </c>
      <c r="B87" s="37" t="s">
        <v>91</v>
      </c>
      <c r="C87" s="51">
        <v>41873</v>
      </c>
      <c r="D87" s="39" t="s">
        <v>11</v>
      </c>
      <c r="E87" s="55"/>
      <c r="F87" s="31"/>
      <c r="G87" s="34">
        <v>39</v>
      </c>
      <c r="H87" s="17">
        <v>0.5</v>
      </c>
      <c r="I87" s="47"/>
      <c r="J87" s="43"/>
      <c r="K87" s="14"/>
      <c r="L87" s="14">
        <v>0.5</v>
      </c>
      <c r="M87" s="11">
        <v>1</v>
      </c>
      <c r="N87" s="82"/>
    </row>
    <row r="88" spans="1:14" ht="15.6" x14ac:dyDescent="0.3">
      <c r="A88" s="28">
        <v>85</v>
      </c>
      <c r="B88" s="37" t="s">
        <v>92</v>
      </c>
      <c r="C88" s="51">
        <v>41243</v>
      </c>
      <c r="D88" s="39" t="s">
        <v>72</v>
      </c>
      <c r="E88" s="56"/>
      <c r="F88" s="31"/>
      <c r="G88" s="26">
        <v>40</v>
      </c>
      <c r="H88" s="17">
        <v>0.5</v>
      </c>
      <c r="I88" s="47"/>
      <c r="J88" s="43"/>
      <c r="K88" s="14"/>
      <c r="L88" s="14">
        <v>0.5</v>
      </c>
      <c r="M88" s="11">
        <v>1</v>
      </c>
      <c r="N88" s="82"/>
    </row>
    <row r="89" spans="1:14" ht="15.6" x14ac:dyDescent="0.3">
      <c r="A89" s="28">
        <v>86</v>
      </c>
      <c r="B89" s="98" t="s">
        <v>93</v>
      </c>
      <c r="C89" s="99">
        <v>42019</v>
      </c>
      <c r="D89" s="98" t="s">
        <v>72</v>
      </c>
      <c r="E89" s="55"/>
      <c r="F89" s="31"/>
      <c r="G89" s="26">
        <v>41</v>
      </c>
      <c r="H89" s="17">
        <v>0.5</v>
      </c>
      <c r="I89" s="47"/>
      <c r="J89" s="43"/>
      <c r="K89" s="14"/>
      <c r="L89" s="14">
        <v>0.5</v>
      </c>
      <c r="M89" s="11">
        <v>1</v>
      </c>
      <c r="N89" s="82"/>
    </row>
    <row r="90" spans="1:14" ht="15.6" x14ac:dyDescent="0.3">
      <c r="A90" s="28">
        <v>87</v>
      </c>
      <c r="B90" s="98" t="s">
        <v>54</v>
      </c>
      <c r="C90" s="99">
        <v>41476</v>
      </c>
      <c r="D90" s="98" t="s">
        <v>7</v>
      </c>
      <c r="E90" s="56">
        <v>38</v>
      </c>
      <c r="F90" s="31">
        <v>0.5</v>
      </c>
      <c r="G90" s="26"/>
      <c r="H90" s="17"/>
      <c r="I90" s="47"/>
      <c r="J90" s="43"/>
      <c r="K90" s="14"/>
      <c r="L90" s="14">
        <v>0.5</v>
      </c>
      <c r="M90" s="11">
        <v>1</v>
      </c>
      <c r="N90" s="82"/>
    </row>
    <row r="91" spans="1:14" ht="15.6" x14ac:dyDescent="0.3">
      <c r="A91" s="28">
        <v>88</v>
      </c>
      <c r="B91" s="98" t="s">
        <v>55</v>
      </c>
      <c r="C91" s="99">
        <v>40913</v>
      </c>
      <c r="D91" s="98" t="s">
        <v>6</v>
      </c>
      <c r="E91" s="55">
        <v>39</v>
      </c>
      <c r="F91" s="31">
        <v>0.5</v>
      </c>
      <c r="G91" s="26"/>
      <c r="H91" s="17"/>
      <c r="I91" s="47"/>
      <c r="J91" s="43"/>
      <c r="K91" s="14"/>
      <c r="L91" s="14">
        <v>0.5</v>
      </c>
      <c r="M91" s="11">
        <v>1</v>
      </c>
      <c r="N91" s="82"/>
    </row>
    <row r="92" spans="1:14" ht="15.6" x14ac:dyDescent="0.3">
      <c r="A92" s="28">
        <v>89</v>
      </c>
      <c r="B92" s="98" t="s">
        <v>118</v>
      </c>
      <c r="C92" s="99">
        <v>41358</v>
      </c>
      <c r="D92" s="98" t="s">
        <v>6</v>
      </c>
      <c r="E92" s="56"/>
      <c r="F92" s="31"/>
      <c r="G92" s="26"/>
      <c r="H92" s="17"/>
      <c r="I92" s="47"/>
      <c r="J92" s="43"/>
      <c r="K92" s="14">
        <v>37</v>
      </c>
      <c r="L92" s="14">
        <v>0.5</v>
      </c>
      <c r="M92" s="11">
        <v>0.5</v>
      </c>
      <c r="N92" s="82"/>
    </row>
    <row r="93" spans="1:14" ht="15.6" x14ac:dyDescent="0.3">
      <c r="A93" s="28">
        <v>90</v>
      </c>
      <c r="B93" s="98" t="s">
        <v>119</v>
      </c>
      <c r="C93" s="99">
        <v>41540</v>
      </c>
      <c r="D93" s="98" t="s">
        <v>114</v>
      </c>
      <c r="E93" s="55"/>
      <c r="F93" s="43"/>
      <c r="G93" s="26"/>
      <c r="H93" s="17"/>
      <c r="I93" s="47"/>
      <c r="J93" s="43"/>
      <c r="K93" s="14">
        <v>41</v>
      </c>
      <c r="L93" s="63">
        <v>0.5</v>
      </c>
      <c r="M93" s="11">
        <v>0.5</v>
      </c>
      <c r="N93" s="82"/>
    </row>
    <row r="94" spans="1:14" ht="15.6" x14ac:dyDescent="0.3">
      <c r="A94" s="28">
        <v>91</v>
      </c>
      <c r="B94" s="98" t="s">
        <v>120</v>
      </c>
      <c r="C94" s="99">
        <v>41191</v>
      </c>
      <c r="D94" s="98" t="s">
        <v>9</v>
      </c>
      <c r="E94" s="56"/>
      <c r="F94" s="43"/>
      <c r="G94" s="26"/>
      <c r="H94" s="17"/>
      <c r="I94" s="47"/>
      <c r="J94" s="43"/>
      <c r="K94" s="14">
        <v>43</v>
      </c>
      <c r="L94" s="63">
        <v>0.5</v>
      </c>
      <c r="M94" s="11">
        <v>0.5</v>
      </c>
      <c r="N94" s="82"/>
    </row>
    <row r="95" spans="1:14" ht="15.6" x14ac:dyDescent="0.3">
      <c r="A95" s="28">
        <v>92</v>
      </c>
      <c r="B95" s="98" t="s">
        <v>121</v>
      </c>
      <c r="C95" s="99">
        <v>41393</v>
      </c>
      <c r="D95" s="98" t="s">
        <v>114</v>
      </c>
      <c r="E95" s="55"/>
      <c r="F95" s="43"/>
      <c r="G95" s="26"/>
      <c r="H95" s="17"/>
      <c r="I95" s="47"/>
      <c r="J95" s="43"/>
      <c r="K95" s="14">
        <v>46</v>
      </c>
      <c r="L95" s="63">
        <v>0.5</v>
      </c>
      <c r="M95" s="11">
        <v>0.5</v>
      </c>
      <c r="N95" s="82"/>
    </row>
    <row r="96" spans="1:14" ht="15.6" x14ac:dyDescent="0.3">
      <c r="A96" s="28">
        <v>93</v>
      </c>
      <c r="B96" s="98" t="s">
        <v>122</v>
      </c>
      <c r="C96" s="99">
        <v>41388</v>
      </c>
      <c r="D96" s="98" t="s">
        <v>5</v>
      </c>
      <c r="E96" s="56"/>
      <c r="F96" s="43"/>
      <c r="G96" s="26"/>
      <c r="H96" s="17"/>
      <c r="I96" s="47"/>
      <c r="J96" s="43"/>
      <c r="K96" s="14">
        <v>47</v>
      </c>
      <c r="L96" s="63">
        <v>0.5</v>
      </c>
      <c r="M96" s="11">
        <v>0.5</v>
      </c>
      <c r="N96" s="82"/>
    </row>
    <row r="97" spans="1:14" ht="15.6" x14ac:dyDescent="0.3">
      <c r="A97" s="28">
        <v>94</v>
      </c>
      <c r="B97" s="98" t="s">
        <v>123</v>
      </c>
      <c r="C97" s="51">
        <v>41595</v>
      </c>
      <c r="D97" s="98" t="s">
        <v>114</v>
      </c>
      <c r="E97" s="55"/>
      <c r="F97" s="43"/>
      <c r="G97" s="26"/>
      <c r="H97" s="17"/>
      <c r="I97" s="47"/>
      <c r="J97" s="43"/>
      <c r="K97" s="14">
        <v>49</v>
      </c>
      <c r="L97" s="63">
        <v>0.5</v>
      </c>
      <c r="M97" s="11">
        <v>0.5</v>
      </c>
      <c r="N97" s="82"/>
    </row>
    <row r="98" spans="1:14" ht="15.6" x14ac:dyDescent="0.3">
      <c r="A98" s="28">
        <v>95</v>
      </c>
      <c r="B98" s="98" t="s">
        <v>124</v>
      </c>
      <c r="C98" s="99">
        <v>41520</v>
      </c>
      <c r="D98" s="98" t="s">
        <v>114</v>
      </c>
      <c r="E98" s="56"/>
      <c r="F98" s="43"/>
      <c r="G98" s="26"/>
      <c r="H98" s="17"/>
      <c r="I98" s="47"/>
      <c r="J98" s="43"/>
      <c r="K98" s="14">
        <v>51</v>
      </c>
      <c r="L98" s="63">
        <v>0.5</v>
      </c>
      <c r="M98" s="11">
        <v>0.5</v>
      </c>
      <c r="N98" s="82"/>
    </row>
    <row r="99" spans="1:14" ht="15.6" x14ac:dyDescent="0.3">
      <c r="A99" s="28">
        <v>96</v>
      </c>
      <c r="B99" s="37" t="s">
        <v>125</v>
      </c>
      <c r="C99" s="51">
        <v>41238</v>
      </c>
      <c r="D99" s="37" t="s">
        <v>126</v>
      </c>
      <c r="E99" s="55"/>
      <c r="F99" s="43"/>
      <c r="G99" s="26"/>
      <c r="H99" s="17"/>
      <c r="I99" s="47"/>
      <c r="J99" s="43"/>
      <c r="K99" s="14">
        <v>52</v>
      </c>
      <c r="L99" s="63">
        <v>0.5</v>
      </c>
      <c r="M99" s="11">
        <v>0.5</v>
      </c>
      <c r="N99" s="82"/>
    </row>
    <row r="100" spans="1:14" ht="15.6" x14ac:dyDescent="0.3">
      <c r="A100" s="28">
        <v>97</v>
      </c>
      <c r="B100" s="98" t="s">
        <v>127</v>
      </c>
      <c r="C100" s="99">
        <v>41113</v>
      </c>
      <c r="D100" s="98" t="s">
        <v>128</v>
      </c>
      <c r="E100" s="56"/>
      <c r="F100" s="43"/>
      <c r="G100" s="26"/>
      <c r="H100" s="17"/>
      <c r="I100" s="47"/>
      <c r="J100" s="43"/>
      <c r="K100" s="14">
        <v>55</v>
      </c>
      <c r="L100" s="63">
        <v>0.5</v>
      </c>
      <c r="M100" s="11">
        <v>0.5</v>
      </c>
      <c r="N100" s="82"/>
    </row>
    <row r="101" spans="1:14" ht="15.6" x14ac:dyDescent="0.3">
      <c r="A101" s="28">
        <v>98</v>
      </c>
      <c r="B101" s="98" t="s">
        <v>129</v>
      </c>
      <c r="C101" s="99">
        <v>41307</v>
      </c>
      <c r="D101" s="98" t="s">
        <v>126</v>
      </c>
      <c r="E101" s="55"/>
      <c r="F101" s="43"/>
      <c r="G101" s="26"/>
      <c r="H101" s="17"/>
      <c r="I101" s="47"/>
      <c r="J101" s="43"/>
      <c r="K101" s="14">
        <v>56</v>
      </c>
      <c r="L101" s="63">
        <v>0.5</v>
      </c>
      <c r="M101" s="11">
        <v>0.5</v>
      </c>
      <c r="N101" s="82"/>
    </row>
    <row r="102" spans="1:14" ht="15.6" x14ac:dyDescent="0.3">
      <c r="A102" s="28">
        <v>99</v>
      </c>
      <c r="B102" s="98" t="s">
        <v>130</v>
      </c>
      <c r="C102" s="99">
        <v>41445</v>
      </c>
      <c r="D102" s="98" t="s">
        <v>11</v>
      </c>
      <c r="E102" s="56"/>
      <c r="F102" s="43"/>
      <c r="G102" s="26"/>
      <c r="H102" s="17"/>
      <c r="I102" s="47"/>
      <c r="J102" s="43"/>
      <c r="K102" s="14">
        <v>57</v>
      </c>
      <c r="L102" s="63">
        <v>0.5</v>
      </c>
      <c r="M102" s="11">
        <v>0.5</v>
      </c>
      <c r="N102" s="82"/>
    </row>
    <row r="103" spans="1:14" ht="15.6" x14ac:dyDescent="0.3">
      <c r="A103" s="28">
        <v>100</v>
      </c>
      <c r="B103" s="98" t="s">
        <v>131</v>
      </c>
      <c r="C103" s="99">
        <v>41280</v>
      </c>
      <c r="D103" s="98" t="s">
        <v>132</v>
      </c>
      <c r="E103" s="55"/>
      <c r="F103" s="43"/>
      <c r="G103" s="26"/>
      <c r="H103" s="17"/>
      <c r="I103" s="47"/>
      <c r="J103" s="43"/>
      <c r="K103" s="14">
        <v>62</v>
      </c>
      <c r="L103" s="63">
        <v>0.5</v>
      </c>
      <c r="M103" s="11">
        <v>0.5</v>
      </c>
      <c r="N103" s="82"/>
    </row>
    <row r="104" spans="1:14" ht="15.6" x14ac:dyDescent="0.3">
      <c r="A104" s="28">
        <v>101</v>
      </c>
      <c r="B104" s="98" t="s">
        <v>133</v>
      </c>
      <c r="C104" s="99">
        <v>41296</v>
      </c>
      <c r="D104" s="98" t="s">
        <v>114</v>
      </c>
      <c r="E104" s="55"/>
      <c r="F104" s="43"/>
      <c r="G104" s="26"/>
      <c r="H104" s="17"/>
      <c r="I104" s="47"/>
      <c r="J104" s="43"/>
      <c r="K104" s="14">
        <v>64</v>
      </c>
      <c r="L104" s="63">
        <v>0.5</v>
      </c>
      <c r="M104" s="11">
        <v>0.5</v>
      </c>
      <c r="N104" s="82"/>
    </row>
    <row r="105" spans="1:14" ht="15.6" x14ac:dyDescent="0.3">
      <c r="A105" s="28">
        <v>102</v>
      </c>
      <c r="B105" s="98" t="s">
        <v>134</v>
      </c>
      <c r="C105" s="99">
        <v>41334</v>
      </c>
      <c r="D105" s="98" t="s">
        <v>11</v>
      </c>
      <c r="E105" s="56"/>
      <c r="F105" s="43"/>
      <c r="G105" s="26"/>
      <c r="H105" s="17"/>
      <c r="I105" s="47"/>
      <c r="J105" s="43"/>
      <c r="K105" s="14">
        <v>65</v>
      </c>
      <c r="L105" s="63">
        <v>0.5</v>
      </c>
      <c r="M105" s="11">
        <v>0.5</v>
      </c>
      <c r="N105" s="82"/>
    </row>
    <row r="106" spans="1:14" ht="15.6" x14ac:dyDescent="0.3">
      <c r="A106" s="28">
        <v>103</v>
      </c>
      <c r="B106" s="98" t="s">
        <v>135</v>
      </c>
      <c r="C106" s="99">
        <v>41434</v>
      </c>
      <c r="D106" s="98" t="s">
        <v>126</v>
      </c>
      <c r="E106" s="55"/>
      <c r="F106" s="43"/>
      <c r="G106" s="26"/>
      <c r="H106" s="17"/>
      <c r="I106" s="47"/>
      <c r="J106" s="43"/>
      <c r="K106" s="14">
        <v>66</v>
      </c>
      <c r="L106" s="63">
        <v>0.5</v>
      </c>
      <c r="M106" s="11">
        <v>0.5</v>
      </c>
      <c r="N106" s="82"/>
    </row>
    <row r="107" spans="1:14" ht="15.6" x14ac:dyDescent="0.3">
      <c r="A107" s="28">
        <v>104</v>
      </c>
      <c r="B107" s="98" t="s">
        <v>136</v>
      </c>
      <c r="C107" s="99">
        <v>41395</v>
      </c>
      <c r="D107" s="98" t="s">
        <v>72</v>
      </c>
      <c r="E107" s="56"/>
      <c r="F107" s="43"/>
      <c r="G107" s="26"/>
      <c r="H107" s="17"/>
      <c r="I107" s="47"/>
      <c r="J107" s="43"/>
      <c r="K107" s="14">
        <v>67</v>
      </c>
      <c r="L107" s="63">
        <v>0.5</v>
      </c>
      <c r="M107" s="11">
        <v>0.5</v>
      </c>
      <c r="N107" s="82"/>
    </row>
    <row r="108" spans="1:14" ht="15.6" x14ac:dyDescent="0.3">
      <c r="A108" s="28">
        <v>105</v>
      </c>
      <c r="B108" s="98" t="s">
        <v>137</v>
      </c>
      <c r="C108" s="51">
        <v>41452</v>
      </c>
      <c r="D108" s="98" t="s">
        <v>14</v>
      </c>
      <c r="E108" s="55"/>
      <c r="F108" s="43"/>
      <c r="G108" s="26"/>
      <c r="H108" s="17"/>
      <c r="I108" s="47"/>
      <c r="J108" s="43"/>
      <c r="K108" s="14">
        <v>69</v>
      </c>
      <c r="L108" s="63">
        <v>0.5</v>
      </c>
      <c r="M108" s="11">
        <v>0.5</v>
      </c>
      <c r="N108" s="82"/>
    </row>
    <row r="109" spans="1:14" ht="15.6" x14ac:dyDescent="0.3">
      <c r="A109" s="28">
        <v>106</v>
      </c>
      <c r="B109" s="98" t="s">
        <v>138</v>
      </c>
      <c r="C109" s="99">
        <v>41901</v>
      </c>
      <c r="D109" s="98" t="s">
        <v>126</v>
      </c>
      <c r="E109" s="56"/>
      <c r="F109" s="43"/>
      <c r="G109" s="26"/>
      <c r="H109" s="17"/>
      <c r="I109" s="47"/>
      <c r="J109" s="43"/>
      <c r="K109" s="14">
        <v>71</v>
      </c>
      <c r="L109" s="63">
        <v>0.5</v>
      </c>
      <c r="M109" s="11">
        <v>0.5</v>
      </c>
      <c r="N109" s="82"/>
    </row>
    <row r="110" spans="1:14" ht="15.6" x14ac:dyDescent="0.3">
      <c r="A110" s="28">
        <v>107</v>
      </c>
      <c r="B110" s="37" t="s">
        <v>139</v>
      </c>
      <c r="C110" s="51">
        <v>40933</v>
      </c>
      <c r="D110" s="37" t="s">
        <v>132</v>
      </c>
      <c r="E110" s="55"/>
      <c r="F110" s="43"/>
      <c r="G110" s="26"/>
      <c r="H110" s="17"/>
      <c r="I110" s="47"/>
      <c r="J110" s="43"/>
      <c r="K110" s="14">
        <v>72</v>
      </c>
      <c r="L110" s="63">
        <v>0.5</v>
      </c>
      <c r="M110" s="11">
        <v>0.5</v>
      </c>
      <c r="N110" s="82"/>
    </row>
    <row r="111" spans="1:14" ht="15.6" x14ac:dyDescent="0.3">
      <c r="A111" s="28">
        <v>108</v>
      </c>
      <c r="B111" s="98" t="s">
        <v>140</v>
      </c>
      <c r="C111" s="99">
        <v>41076</v>
      </c>
      <c r="D111" s="98" t="s">
        <v>128</v>
      </c>
      <c r="E111" s="56"/>
      <c r="F111" s="43"/>
      <c r="G111" s="26"/>
      <c r="H111" s="17"/>
      <c r="I111" s="47"/>
      <c r="J111" s="43"/>
      <c r="K111" s="14">
        <v>74</v>
      </c>
      <c r="L111" s="63">
        <v>0.5</v>
      </c>
      <c r="M111" s="11">
        <v>0.5</v>
      </c>
      <c r="N111" s="82"/>
    </row>
    <row r="112" spans="1:14" ht="15.6" x14ac:dyDescent="0.3">
      <c r="A112" s="28">
        <v>109</v>
      </c>
      <c r="B112" s="98" t="s">
        <v>141</v>
      </c>
      <c r="C112" s="99">
        <v>41348</v>
      </c>
      <c r="D112" s="98" t="s">
        <v>95</v>
      </c>
      <c r="E112" s="55"/>
      <c r="F112" s="43"/>
      <c r="G112" s="26"/>
      <c r="H112" s="17"/>
      <c r="I112" s="47"/>
      <c r="J112" s="43"/>
      <c r="K112" s="14">
        <v>75</v>
      </c>
      <c r="L112" s="63">
        <v>0.5</v>
      </c>
      <c r="M112" s="11">
        <v>0.5</v>
      </c>
      <c r="N112" s="82"/>
    </row>
    <row r="113" spans="1:14" ht="15.6" x14ac:dyDescent="0.3">
      <c r="A113" s="28">
        <v>110</v>
      </c>
      <c r="B113" s="98" t="s">
        <v>142</v>
      </c>
      <c r="C113" s="99">
        <v>41120</v>
      </c>
      <c r="D113" s="98" t="s">
        <v>132</v>
      </c>
      <c r="E113" s="56"/>
      <c r="F113" s="43"/>
      <c r="G113" s="26"/>
      <c r="H113" s="17"/>
      <c r="I113" s="47"/>
      <c r="J113" s="43"/>
      <c r="K113" s="14">
        <v>76</v>
      </c>
      <c r="L113" s="63">
        <v>0.5</v>
      </c>
      <c r="M113" s="11">
        <v>0.5</v>
      </c>
      <c r="N113" s="82"/>
    </row>
    <row r="114" spans="1:14" ht="15.6" x14ac:dyDescent="0.3">
      <c r="A114" s="28">
        <v>111</v>
      </c>
      <c r="B114" s="98" t="s">
        <v>143</v>
      </c>
      <c r="C114" s="99">
        <v>41626</v>
      </c>
      <c r="D114" s="98" t="s">
        <v>10</v>
      </c>
      <c r="E114" s="55"/>
      <c r="F114" s="43"/>
      <c r="G114" s="26"/>
      <c r="H114" s="17"/>
      <c r="I114" s="47"/>
      <c r="J114" s="43"/>
      <c r="K114" s="14">
        <v>79</v>
      </c>
      <c r="L114" s="63">
        <v>0.5</v>
      </c>
      <c r="M114" s="11">
        <v>0.5</v>
      </c>
      <c r="N114" s="82"/>
    </row>
    <row r="115" spans="1:14" x14ac:dyDescent="0.3">
      <c r="E115" s="82"/>
      <c r="F115" s="82"/>
      <c r="I115" s="82"/>
      <c r="K115" s="82"/>
      <c r="L115" s="82"/>
      <c r="M115" s="82"/>
      <c r="N115" s="82"/>
    </row>
    <row r="116" spans="1:14" x14ac:dyDescent="0.3">
      <c r="E116" s="82"/>
      <c r="F116" s="82"/>
      <c r="I116" s="82"/>
      <c r="K116" s="82"/>
      <c r="L116" s="82"/>
      <c r="M116" s="82"/>
      <c r="N116" s="82"/>
    </row>
    <row r="117" spans="1:14" x14ac:dyDescent="0.3">
      <c r="E117" s="82"/>
      <c r="F117" s="82"/>
      <c r="I117" s="82"/>
      <c r="K117" s="82"/>
      <c r="L117" s="82"/>
      <c r="M117" s="82"/>
      <c r="N117" s="82"/>
    </row>
    <row r="118" spans="1:14" x14ac:dyDescent="0.3">
      <c r="E118" s="82"/>
      <c r="F118" s="82"/>
      <c r="I118" s="82"/>
      <c r="K118" s="82"/>
      <c r="L118" s="82"/>
      <c r="M118" s="82"/>
      <c r="N118" s="82"/>
    </row>
    <row r="119" spans="1:14" x14ac:dyDescent="0.3">
      <c r="E119" s="82"/>
      <c r="F119" s="82"/>
      <c r="I119" s="82"/>
      <c r="K119" s="82"/>
      <c r="L119" s="82"/>
      <c r="M119" s="82"/>
      <c r="N119" s="82"/>
    </row>
    <row r="120" spans="1:14" x14ac:dyDescent="0.3">
      <c r="E120" s="82"/>
      <c r="F120" s="82"/>
      <c r="I120" s="82"/>
      <c r="K120" s="82"/>
      <c r="L120" s="82"/>
      <c r="M120" s="82"/>
      <c r="N120" s="82"/>
    </row>
    <row r="121" spans="1:14" x14ac:dyDescent="0.3">
      <c r="E121" s="82"/>
      <c r="F121" s="82"/>
      <c r="I121" s="82"/>
      <c r="K121" s="82"/>
      <c r="L121" s="82"/>
      <c r="M121" s="82"/>
      <c r="N121" s="82"/>
    </row>
    <row r="122" spans="1:14" x14ac:dyDescent="0.3">
      <c r="E122" s="82"/>
      <c r="F122" s="82"/>
      <c r="I122" s="82"/>
      <c r="K122" s="82"/>
      <c r="L122" s="82"/>
      <c r="M122" s="82"/>
      <c r="N122" s="82"/>
    </row>
    <row r="123" spans="1:14" x14ac:dyDescent="0.3">
      <c r="E123" s="82"/>
      <c r="F123" s="82"/>
      <c r="I123" s="82"/>
      <c r="K123" s="82"/>
      <c r="L123" s="82"/>
      <c r="M123" s="82"/>
      <c r="N123" s="82"/>
    </row>
    <row r="124" spans="1:14" x14ac:dyDescent="0.3">
      <c r="E124" s="82"/>
      <c r="F124" s="82"/>
      <c r="I124" s="82"/>
      <c r="K124" s="82"/>
      <c r="L124" s="82"/>
      <c r="M124" s="82"/>
      <c r="N124" s="82"/>
    </row>
    <row r="125" spans="1:14" x14ac:dyDescent="0.3">
      <c r="E125" s="82"/>
      <c r="F125" s="82"/>
      <c r="I125" s="82"/>
      <c r="K125" s="82"/>
      <c r="L125" s="82"/>
      <c r="M125" s="82"/>
      <c r="N125" s="82"/>
    </row>
    <row r="126" spans="1:14" x14ac:dyDescent="0.3">
      <c r="E126" s="82"/>
      <c r="F126" s="82"/>
      <c r="I126" s="82"/>
      <c r="K126" s="82"/>
      <c r="L126" s="82"/>
      <c r="M126" s="82"/>
      <c r="N126" s="82"/>
    </row>
    <row r="127" spans="1:14" x14ac:dyDescent="0.3">
      <c r="E127" s="82"/>
      <c r="F127" s="82"/>
      <c r="I127" s="82"/>
      <c r="K127" s="82"/>
      <c r="L127" s="82"/>
      <c r="M127" s="82"/>
      <c r="N127" s="82"/>
    </row>
    <row r="128" spans="1:14" x14ac:dyDescent="0.3">
      <c r="E128" s="82"/>
      <c r="F128" s="82"/>
      <c r="I128" s="82"/>
      <c r="K128" s="82"/>
      <c r="L128" s="82"/>
      <c r="M128" s="82"/>
      <c r="N128" s="82"/>
    </row>
    <row r="129" spans="5:14" x14ac:dyDescent="0.3">
      <c r="E129" s="82"/>
      <c r="F129" s="82"/>
      <c r="I129" s="82"/>
      <c r="K129" s="82"/>
      <c r="L129" s="82"/>
      <c r="M129" s="82"/>
      <c r="N129" s="82"/>
    </row>
    <row r="130" spans="5:14" x14ac:dyDescent="0.3">
      <c r="E130" s="82"/>
      <c r="F130" s="82"/>
      <c r="I130" s="82"/>
      <c r="K130" s="82"/>
      <c r="L130" s="82"/>
      <c r="M130" s="82"/>
      <c r="N130" s="82"/>
    </row>
    <row r="131" spans="5:14" x14ac:dyDescent="0.3">
      <c r="E131" s="82"/>
      <c r="F131" s="82"/>
      <c r="I131" s="82"/>
      <c r="K131" s="82"/>
      <c r="L131" s="82"/>
      <c r="M131" s="82"/>
      <c r="N131" s="82"/>
    </row>
    <row r="132" spans="5:14" x14ac:dyDescent="0.3">
      <c r="E132" s="82"/>
      <c r="F132" s="82"/>
      <c r="I132" s="82"/>
      <c r="K132" s="82"/>
      <c r="L132" s="82"/>
      <c r="M132" s="82"/>
      <c r="N132" s="82"/>
    </row>
    <row r="133" spans="5:14" x14ac:dyDescent="0.3">
      <c r="E133" s="82"/>
      <c r="F133" s="82"/>
      <c r="I133" s="82"/>
      <c r="K133" s="82"/>
      <c r="L133" s="82"/>
      <c r="M133" s="82"/>
      <c r="N133" s="82"/>
    </row>
    <row r="134" spans="5:14" x14ac:dyDescent="0.3">
      <c r="E134" s="82"/>
      <c r="F134" s="82"/>
      <c r="I134" s="82"/>
      <c r="K134" s="82"/>
      <c r="L134" s="82"/>
      <c r="M134" s="82"/>
      <c r="N134" s="82"/>
    </row>
    <row r="135" spans="5:14" x14ac:dyDescent="0.3">
      <c r="E135" s="82"/>
      <c r="F135" s="82"/>
      <c r="I135" s="82"/>
      <c r="K135" s="82"/>
      <c r="L135" s="82"/>
      <c r="M135" s="82"/>
      <c r="N135" s="82"/>
    </row>
    <row r="136" spans="5:14" x14ac:dyDescent="0.3">
      <c r="E136" s="82"/>
      <c r="F136" s="82"/>
      <c r="I136" s="82"/>
      <c r="K136" s="82"/>
      <c r="L136" s="82"/>
      <c r="M136" s="82"/>
      <c r="N136" s="82"/>
    </row>
    <row r="137" spans="5:14" x14ac:dyDescent="0.3">
      <c r="E137" s="82"/>
      <c r="F137" s="82"/>
      <c r="I137" s="82"/>
      <c r="K137" s="82"/>
      <c r="L137" s="82"/>
      <c r="M137" s="82"/>
      <c r="N137" s="82"/>
    </row>
    <row r="138" spans="5:14" x14ac:dyDescent="0.3">
      <c r="E138" s="82"/>
      <c r="F138" s="82"/>
      <c r="I138" s="82"/>
      <c r="K138" s="82"/>
      <c r="L138" s="82"/>
      <c r="M138" s="82"/>
      <c r="N138" s="82"/>
    </row>
    <row r="139" spans="5:14" x14ac:dyDescent="0.3">
      <c r="E139" s="82"/>
      <c r="F139" s="82"/>
      <c r="I139" s="82"/>
      <c r="K139" s="82"/>
      <c r="L139" s="82"/>
      <c r="M139" s="82"/>
      <c r="N139" s="82"/>
    </row>
    <row r="140" spans="5:14" x14ac:dyDescent="0.3">
      <c r="E140" s="82"/>
      <c r="F140" s="82"/>
      <c r="I140" s="82"/>
      <c r="K140" s="82"/>
      <c r="L140" s="82"/>
      <c r="M140" s="82"/>
      <c r="N140" s="82"/>
    </row>
    <row r="141" spans="5:14" x14ac:dyDescent="0.3">
      <c r="E141" s="82"/>
      <c r="F141" s="82"/>
      <c r="I141" s="82"/>
      <c r="K141" s="82"/>
      <c r="L141" s="82"/>
      <c r="M141" s="82"/>
      <c r="N141" s="82"/>
    </row>
    <row r="142" spans="5:14" x14ac:dyDescent="0.3">
      <c r="E142" s="82"/>
      <c r="F142" s="82"/>
      <c r="I142" s="82"/>
      <c r="K142" s="82"/>
      <c r="L142" s="82"/>
      <c r="M142" s="82"/>
      <c r="N142" s="82"/>
    </row>
    <row r="143" spans="5:14" x14ac:dyDescent="0.3">
      <c r="E143" s="82"/>
      <c r="F143" s="82"/>
      <c r="I143" s="82"/>
      <c r="K143" s="82"/>
      <c r="L143" s="82"/>
      <c r="M143" s="82"/>
      <c r="N143" s="82"/>
    </row>
    <row r="144" spans="5:14" x14ac:dyDescent="0.3">
      <c r="E144" s="82"/>
      <c r="F144" s="82"/>
      <c r="I144" s="82"/>
      <c r="K144" s="82"/>
      <c r="L144" s="82"/>
      <c r="M144" s="82"/>
      <c r="N144" s="82"/>
    </row>
    <row r="145" spans="5:14" x14ac:dyDescent="0.3">
      <c r="E145" s="82"/>
      <c r="F145" s="82"/>
      <c r="I145" s="82"/>
      <c r="K145" s="82"/>
      <c r="L145" s="82"/>
      <c r="M145" s="82"/>
      <c r="N145" s="82"/>
    </row>
    <row r="146" spans="5:14" x14ac:dyDescent="0.3">
      <c r="E146" s="82"/>
      <c r="F146" s="82"/>
      <c r="I146" s="82"/>
      <c r="K146" s="82"/>
      <c r="L146" s="82"/>
      <c r="M146" s="82"/>
      <c r="N146" s="82"/>
    </row>
    <row r="147" spans="5:14" x14ac:dyDescent="0.3">
      <c r="E147" s="82"/>
      <c r="F147" s="82"/>
      <c r="I147" s="82"/>
      <c r="K147" s="82"/>
      <c r="L147" s="82"/>
      <c r="M147" s="82"/>
      <c r="N147" s="82"/>
    </row>
    <row r="148" spans="5:14" x14ac:dyDescent="0.3">
      <c r="E148" s="82"/>
      <c r="F148" s="82"/>
      <c r="I148" s="82"/>
      <c r="K148" s="82"/>
      <c r="L148" s="82"/>
      <c r="M148" s="82"/>
      <c r="N148" s="82"/>
    </row>
    <row r="149" spans="5:14" x14ac:dyDescent="0.3">
      <c r="E149" s="82"/>
      <c r="F149" s="82"/>
      <c r="I149" s="82"/>
      <c r="K149" s="82"/>
      <c r="L149" s="82"/>
      <c r="M149" s="82"/>
      <c r="N149" s="82"/>
    </row>
    <row r="150" spans="5:14" x14ac:dyDescent="0.3">
      <c r="E150" s="82"/>
      <c r="F150" s="82"/>
      <c r="I150" s="82"/>
      <c r="K150" s="82"/>
      <c r="L150" s="82"/>
      <c r="M150" s="82"/>
      <c r="N150" s="82"/>
    </row>
    <row r="151" spans="5:14" x14ac:dyDescent="0.3">
      <c r="E151" s="82"/>
      <c r="F151" s="82"/>
      <c r="I151" s="82"/>
      <c r="K151" s="82"/>
      <c r="L151" s="82"/>
      <c r="M151" s="82"/>
      <c r="N151" s="82"/>
    </row>
    <row r="152" spans="5:14" x14ac:dyDescent="0.3">
      <c r="E152" s="82"/>
      <c r="F152" s="82"/>
      <c r="I152" s="82"/>
      <c r="K152" s="82"/>
      <c r="L152" s="82"/>
      <c r="M152" s="82"/>
      <c r="N152" s="82"/>
    </row>
    <row r="153" spans="5:14" x14ac:dyDescent="0.3">
      <c r="E153" s="82"/>
      <c r="F153" s="82"/>
      <c r="I153" s="82"/>
      <c r="K153" s="82"/>
      <c r="L153" s="82"/>
      <c r="M153" s="82"/>
      <c r="N153" s="82"/>
    </row>
    <row r="154" spans="5:14" x14ac:dyDescent="0.3">
      <c r="E154" s="82"/>
      <c r="F154" s="82"/>
      <c r="I154" s="82"/>
      <c r="K154" s="82"/>
      <c r="L154" s="82"/>
      <c r="M154" s="82"/>
      <c r="N154" s="82"/>
    </row>
    <row r="155" spans="5:14" x14ac:dyDescent="0.3">
      <c r="E155" s="82"/>
      <c r="F155" s="82"/>
      <c r="I155" s="82"/>
      <c r="K155" s="82"/>
      <c r="L155" s="82"/>
      <c r="M155" s="82"/>
      <c r="N155" s="82"/>
    </row>
    <row r="156" spans="5:14" x14ac:dyDescent="0.3">
      <c r="E156" s="82"/>
      <c r="F156" s="82"/>
      <c r="I156" s="82"/>
      <c r="K156" s="82"/>
      <c r="L156" s="82"/>
      <c r="M156" s="82"/>
      <c r="N156" s="82"/>
    </row>
    <row r="157" spans="5:14" x14ac:dyDescent="0.3">
      <c r="E157" s="82"/>
      <c r="F157" s="82"/>
      <c r="I157" s="82"/>
      <c r="K157" s="82"/>
      <c r="L157" s="82"/>
      <c r="M157" s="82"/>
      <c r="N157" s="82"/>
    </row>
    <row r="158" spans="5:14" x14ac:dyDescent="0.3">
      <c r="E158" s="82"/>
      <c r="F158" s="82"/>
      <c r="I158" s="82"/>
      <c r="K158" s="82"/>
      <c r="L158" s="82"/>
      <c r="M158" s="82"/>
      <c r="N158" s="82"/>
    </row>
    <row r="159" spans="5:14" x14ac:dyDescent="0.3">
      <c r="E159" s="82"/>
      <c r="F159" s="82"/>
      <c r="I159" s="82"/>
      <c r="K159" s="82"/>
      <c r="L159" s="82"/>
      <c r="M159" s="82"/>
      <c r="N159" s="82"/>
    </row>
    <row r="160" spans="5:14" x14ac:dyDescent="0.3">
      <c r="E160" s="82"/>
      <c r="F160" s="82"/>
      <c r="I160" s="82"/>
      <c r="K160" s="82"/>
      <c r="L160" s="82"/>
      <c r="M160" s="82"/>
      <c r="N160" s="82"/>
    </row>
    <row r="161" spans="5:14" x14ac:dyDescent="0.3">
      <c r="E161" s="82"/>
      <c r="F161" s="82"/>
      <c r="I161" s="82"/>
      <c r="K161" s="82"/>
      <c r="L161" s="82"/>
      <c r="M161" s="82"/>
      <c r="N161" s="82"/>
    </row>
    <row r="162" spans="5:14" x14ac:dyDescent="0.3">
      <c r="E162" s="82"/>
      <c r="F162" s="82"/>
      <c r="I162" s="82"/>
      <c r="K162" s="82"/>
      <c r="L162" s="82"/>
      <c r="M162" s="82"/>
      <c r="N162" s="82"/>
    </row>
    <row r="163" spans="5:14" x14ac:dyDescent="0.3">
      <c r="E163" s="82"/>
      <c r="F163" s="82"/>
      <c r="I163" s="82"/>
      <c r="K163" s="82"/>
      <c r="L163" s="82"/>
      <c r="M163" s="82"/>
      <c r="N163" s="82"/>
    </row>
    <row r="164" spans="5:14" x14ac:dyDescent="0.3">
      <c r="E164" s="82"/>
      <c r="F164" s="82"/>
      <c r="I164" s="82"/>
      <c r="K164" s="82"/>
      <c r="L164" s="82"/>
      <c r="M164" s="82"/>
      <c r="N164" s="82"/>
    </row>
    <row r="165" spans="5:14" x14ac:dyDescent="0.3">
      <c r="E165" s="82"/>
      <c r="F165" s="82"/>
      <c r="I165" s="82"/>
      <c r="K165" s="82"/>
      <c r="L165" s="82"/>
      <c r="M165" s="82"/>
      <c r="N165" s="82"/>
    </row>
    <row r="166" spans="5:14" x14ac:dyDescent="0.3">
      <c r="E166" s="82"/>
      <c r="F166" s="82"/>
      <c r="I166" s="82"/>
      <c r="K166" s="82"/>
      <c r="L166" s="82"/>
      <c r="M166" s="82"/>
      <c r="N166" s="82"/>
    </row>
    <row r="167" spans="5:14" x14ac:dyDescent="0.3">
      <c r="E167" s="82"/>
      <c r="F167" s="82"/>
      <c r="I167" s="82"/>
      <c r="K167" s="82"/>
      <c r="L167" s="82"/>
      <c r="M167" s="82"/>
      <c r="N167" s="82"/>
    </row>
    <row r="168" spans="5:14" x14ac:dyDescent="0.3">
      <c r="E168" s="82"/>
      <c r="F168" s="82"/>
      <c r="I168" s="82"/>
      <c r="K168" s="82"/>
      <c r="L168" s="82"/>
      <c r="M168" s="82"/>
      <c r="N168" s="82"/>
    </row>
    <row r="169" spans="5:14" x14ac:dyDescent="0.3">
      <c r="E169" s="82"/>
      <c r="F169" s="82"/>
      <c r="I169" s="82"/>
      <c r="K169" s="82"/>
      <c r="L169" s="82"/>
      <c r="M169" s="82"/>
      <c r="N169" s="82"/>
    </row>
    <row r="170" spans="5:14" x14ac:dyDescent="0.3">
      <c r="E170" s="82"/>
      <c r="F170" s="82"/>
      <c r="I170" s="82"/>
      <c r="K170" s="82"/>
      <c r="L170" s="82"/>
      <c r="M170" s="82"/>
      <c r="N170" s="82"/>
    </row>
    <row r="171" spans="5:14" x14ac:dyDescent="0.3">
      <c r="E171" s="82"/>
      <c r="F171" s="82"/>
      <c r="I171" s="82"/>
      <c r="K171" s="82"/>
      <c r="L171" s="82"/>
      <c r="M171" s="82"/>
      <c r="N171" s="82"/>
    </row>
    <row r="172" spans="5:14" x14ac:dyDescent="0.3">
      <c r="E172" s="82"/>
      <c r="F172" s="82"/>
      <c r="I172" s="82"/>
      <c r="K172" s="82"/>
      <c r="L172" s="82"/>
      <c r="M172" s="82"/>
      <c r="N172" s="82"/>
    </row>
    <row r="173" spans="5:14" x14ac:dyDescent="0.3">
      <c r="E173" s="82"/>
      <c r="F173" s="82"/>
      <c r="I173" s="82"/>
      <c r="K173" s="82"/>
      <c r="L173" s="82"/>
      <c r="M173" s="82"/>
      <c r="N173" s="82"/>
    </row>
    <row r="174" spans="5:14" x14ac:dyDescent="0.3">
      <c r="E174" s="82"/>
      <c r="F174" s="82"/>
      <c r="I174" s="82"/>
      <c r="K174" s="82"/>
      <c r="L174" s="82"/>
      <c r="M174" s="82"/>
      <c r="N174" s="82"/>
    </row>
    <row r="175" spans="5:14" x14ac:dyDescent="0.3">
      <c r="E175" s="82"/>
      <c r="F175" s="82"/>
      <c r="I175" s="82"/>
      <c r="K175" s="82"/>
      <c r="L175" s="82"/>
      <c r="M175" s="82"/>
      <c r="N175" s="82"/>
    </row>
    <row r="176" spans="5:14" x14ac:dyDescent="0.3">
      <c r="E176" s="82"/>
      <c r="F176" s="82"/>
      <c r="I176" s="82"/>
      <c r="K176" s="82"/>
      <c r="L176" s="82"/>
      <c r="M176" s="82"/>
      <c r="N176" s="82"/>
    </row>
    <row r="177" spans="5:14" x14ac:dyDescent="0.3">
      <c r="E177" s="82"/>
      <c r="F177" s="82"/>
      <c r="I177" s="82"/>
      <c r="K177" s="82"/>
      <c r="L177" s="82"/>
      <c r="M177" s="82"/>
      <c r="N177" s="82"/>
    </row>
    <row r="178" spans="5:14" x14ac:dyDescent="0.3">
      <c r="E178" s="82"/>
      <c r="F178" s="82"/>
      <c r="I178" s="82"/>
      <c r="K178" s="82"/>
      <c r="L178" s="82"/>
      <c r="M178" s="82"/>
      <c r="N178" s="82"/>
    </row>
    <row r="179" spans="5:14" x14ac:dyDescent="0.3">
      <c r="E179" s="82"/>
      <c r="F179" s="82"/>
      <c r="I179" s="82"/>
      <c r="K179" s="82"/>
      <c r="L179" s="82"/>
      <c r="M179" s="82"/>
      <c r="N179" s="82"/>
    </row>
    <row r="180" spans="5:14" x14ac:dyDescent="0.3">
      <c r="E180" s="82"/>
      <c r="F180" s="82"/>
      <c r="I180" s="82"/>
      <c r="K180" s="82"/>
      <c r="L180" s="82"/>
      <c r="M180" s="82"/>
      <c r="N180" s="82"/>
    </row>
    <row r="181" spans="5:14" x14ac:dyDescent="0.3">
      <c r="E181" s="82"/>
      <c r="F181" s="82"/>
      <c r="I181" s="82"/>
      <c r="K181" s="82"/>
      <c r="L181" s="82"/>
      <c r="M181" s="82"/>
      <c r="N181" s="82"/>
    </row>
    <row r="182" spans="5:14" x14ac:dyDescent="0.3">
      <c r="E182" s="82"/>
      <c r="F182" s="82"/>
      <c r="I182" s="82"/>
      <c r="K182" s="82"/>
      <c r="L182" s="82"/>
      <c r="M182" s="82"/>
      <c r="N182" s="82"/>
    </row>
    <row r="183" spans="5:14" x14ac:dyDescent="0.3">
      <c r="E183" s="82"/>
      <c r="F183" s="82"/>
      <c r="I183" s="82"/>
      <c r="K183" s="82"/>
      <c r="L183" s="82"/>
      <c r="M183" s="82"/>
      <c r="N183" s="82"/>
    </row>
    <row r="184" spans="5:14" x14ac:dyDescent="0.3">
      <c r="E184" s="82"/>
      <c r="F184" s="82"/>
      <c r="I184" s="82"/>
      <c r="K184" s="82"/>
      <c r="L184" s="82"/>
      <c r="M184" s="82"/>
      <c r="N184" s="82"/>
    </row>
    <row r="185" spans="5:14" x14ac:dyDescent="0.3">
      <c r="E185" s="82"/>
      <c r="F185" s="82"/>
      <c r="I185" s="82"/>
      <c r="K185" s="82"/>
      <c r="L185" s="82"/>
      <c r="M185" s="82"/>
      <c r="N185" s="82"/>
    </row>
    <row r="186" spans="5:14" x14ac:dyDescent="0.3">
      <c r="E186" s="82"/>
      <c r="F186" s="82"/>
      <c r="I186" s="82"/>
      <c r="K186" s="82"/>
      <c r="L186" s="82"/>
      <c r="M186" s="82"/>
      <c r="N186" s="82"/>
    </row>
    <row r="187" spans="5:14" x14ac:dyDescent="0.3">
      <c r="E187" s="82"/>
      <c r="F187" s="82"/>
      <c r="I187" s="82"/>
      <c r="K187" s="82"/>
      <c r="L187" s="82"/>
      <c r="M187" s="82"/>
      <c r="N187" s="82"/>
    </row>
    <row r="188" spans="5:14" x14ac:dyDescent="0.3">
      <c r="E188" s="82"/>
      <c r="F188" s="82"/>
      <c r="I188" s="82"/>
      <c r="K188" s="82"/>
      <c r="L188" s="82"/>
      <c r="M188" s="82"/>
      <c r="N188" s="82"/>
    </row>
    <row r="189" spans="5:14" x14ac:dyDescent="0.3">
      <c r="E189" s="82"/>
      <c r="F189" s="82"/>
      <c r="I189" s="82"/>
      <c r="K189" s="82"/>
      <c r="L189" s="82"/>
      <c r="M189" s="82"/>
      <c r="N189" s="82"/>
    </row>
    <row r="190" spans="5:14" x14ac:dyDescent="0.3">
      <c r="E190" s="82"/>
      <c r="F190" s="82"/>
      <c r="I190" s="82"/>
      <c r="K190" s="82"/>
      <c r="L190" s="82"/>
      <c r="M190" s="82"/>
      <c r="N190" s="82"/>
    </row>
    <row r="191" spans="5:14" x14ac:dyDescent="0.3">
      <c r="E191" s="82"/>
      <c r="F191" s="82"/>
      <c r="I191" s="82"/>
      <c r="K191" s="82"/>
      <c r="L191" s="82"/>
      <c r="M191" s="82"/>
      <c r="N191" s="82"/>
    </row>
    <row r="192" spans="5:14" x14ac:dyDescent="0.3">
      <c r="E192" s="82"/>
      <c r="F192" s="82"/>
      <c r="I192" s="82"/>
      <c r="K192" s="82"/>
      <c r="L192" s="82"/>
      <c r="M192" s="82"/>
      <c r="N192" s="82"/>
    </row>
    <row r="193" spans="5:14" x14ac:dyDescent="0.3">
      <c r="E193" s="82"/>
      <c r="F193" s="82"/>
      <c r="I193" s="82"/>
      <c r="K193" s="82"/>
      <c r="L193" s="82"/>
      <c r="M193" s="82"/>
      <c r="N193" s="82"/>
    </row>
    <row r="194" spans="5:14" x14ac:dyDescent="0.3">
      <c r="E194" s="82"/>
      <c r="F194" s="82"/>
      <c r="I194" s="82"/>
      <c r="K194" s="82"/>
      <c r="L194" s="82"/>
      <c r="M194" s="82"/>
      <c r="N194" s="82"/>
    </row>
    <row r="195" spans="5:14" x14ac:dyDescent="0.3">
      <c r="E195" s="82"/>
      <c r="F195" s="82"/>
      <c r="I195" s="82"/>
      <c r="K195" s="82"/>
      <c r="L195" s="82"/>
      <c r="M195" s="82"/>
      <c r="N195" s="82"/>
    </row>
    <row r="196" spans="5:14" x14ac:dyDescent="0.3">
      <c r="E196" s="82"/>
      <c r="F196" s="82"/>
      <c r="I196" s="82"/>
      <c r="K196" s="82"/>
      <c r="L196" s="82"/>
      <c r="M196" s="82"/>
      <c r="N196" s="82"/>
    </row>
    <row r="197" spans="5:14" x14ac:dyDescent="0.3">
      <c r="E197" s="82"/>
      <c r="F197" s="82"/>
      <c r="I197" s="82"/>
      <c r="K197" s="82"/>
      <c r="L197" s="82"/>
      <c r="M197" s="82"/>
      <c r="N197" s="82"/>
    </row>
    <row r="198" spans="5:14" x14ac:dyDescent="0.3">
      <c r="E198" s="82"/>
      <c r="F198" s="82"/>
      <c r="I198" s="82"/>
      <c r="K198" s="82"/>
      <c r="L198" s="82"/>
      <c r="M198" s="82"/>
      <c r="N198" s="82"/>
    </row>
    <row r="199" spans="5:14" x14ac:dyDescent="0.3">
      <c r="E199" s="82"/>
      <c r="F199" s="82"/>
      <c r="I199" s="82"/>
      <c r="K199" s="82"/>
      <c r="L199" s="82"/>
      <c r="M199" s="82"/>
      <c r="N199" s="82"/>
    </row>
    <row r="200" spans="5:14" x14ac:dyDescent="0.3">
      <c r="E200" s="82"/>
      <c r="F200" s="82"/>
      <c r="I200" s="82"/>
      <c r="K200" s="82"/>
      <c r="L200" s="82"/>
      <c r="M200" s="82"/>
      <c r="N200" s="82"/>
    </row>
    <row r="201" spans="5:14" x14ac:dyDescent="0.3">
      <c r="E201" s="82"/>
      <c r="F201" s="82"/>
      <c r="I201" s="82"/>
      <c r="K201" s="82"/>
      <c r="L201" s="82"/>
      <c r="M201" s="82"/>
      <c r="N201" s="82"/>
    </row>
    <row r="202" spans="5:14" x14ac:dyDescent="0.3">
      <c r="E202" s="82"/>
      <c r="F202" s="82"/>
      <c r="I202" s="82"/>
      <c r="K202" s="82"/>
      <c r="L202" s="82"/>
      <c r="M202" s="82"/>
      <c r="N202" s="82"/>
    </row>
    <row r="203" spans="5:14" x14ac:dyDescent="0.3">
      <c r="E203" s="82"/>
      <c r="F203" s="82"/>
      <c r="I203" s="82"/>
      <c r="K203" s="82"/>
      <c r="L203" s="82"/>
      <c r="M203" s="82"/>
      <c r="N203" s="82"/>
    </row>
    <row r="204" spans="5:14" x14ac:dyDescent="0.3">
      <c r="E204" s="82"/>
      <c r="F204" s="82"/>
      <c r="I204" s="82"/>
      <c r="K204" s="82"/>
      <c r="L204" s="82"/>
      <c r="M204" s="82"/>
      <c r="N204" s="82"/>
    </row>
    <row r="205" spans="5:14" x14ac:dyDescent="0.3">
      <c r="E205" s="82"/>
      <c r="F205" s="82"/>
      <c r="I205" s="82"/>
      <c r="K205" s="82"/>
      <c r="L205" s="82"/>
      <c r="M205" s="82"/>
      <c r="N205" s="82"/>
    </row>
    <row r="206" spans="5:14" x14ac:dyDescent="0.3">
      <c r="E206" s="82"/>
      <c r="F206" s="82"/>
      <c r="I206" s="82"/>
      <c r="K206" s="82"/>
      <c r="L206" s="82"/>
      <c r="M206" s="82"/>
      <c r="N206" s="82"/>
    </row>
    <row r="207" spans="5:14" x14ac:dyDescent="0.3">
      <c r="E207" s="82"/>
      <c r="F207" s="82"/>
      <c r="I207" s="82"/>
      <c r="K207" s="82"/>
      <c r="L207" s="82"/>
      <c r="M207" s="82"/>
      <c r="N207" s="82"/>
    </row>
    <row r="208" spans="5:14" x14ac:dyDescent="0.3">
      <c r="E208" s="82"/>
      <c r="F208" s="82"/>
      <c r="I208" s="82"/>
      <c r="K208" s="82"/>
      <c r="L208" s="82"/>
      <c r="M208" s="82"/>
      <c r="N208" s="82"/>
    </row>
    <row r="209" spans="5:14" x14ac:dyDescent="0.3">
      <c r="E209" s="82"/>
      <c r="F209" s="82"/>
      <c r="I209" s="82"/>
      <c r="K209" s="82"/>
      <c r="L209" s="82"/>
      <c r="M209" s="82"/>
      <c r="N209" s="82"/>
    </row>
    <row r="210" spans="5:14" x14ac:dyDescent="0.3">
      <c r="E210" s="82"/>
      <c r="F210" s="82"/>
      <c r="I210" s="82"/>
      <c r="K210" s="82"/>
      <c r="L210" s="82"/>
      <c r="M210" s="82"/>
      <c r="N210" s="82"/>
    </row>
    <row r="211" spans="5:14" x14ac:dyDescent="0.3">
      <c r="E211" s="82"/>
      <c r="F211" s="82"/>
      <c r="I211" s="82"/>
      <c r="K211" s="82"/>
      <c r="L211" s="82"/>
      <c r="M211" s="82"/>
      <c r="N211" s="82"/>
    </row>
    <row r="212" spans="5:14" x14ac:dyDescent="0.3">
      <c r="E212" s="82"/>
      <c r="F212" s="82"/>
      <c r="I212" s="82"/>
      <c r="K212" s="82"/>
      <c r="L212" s="82"/>
      <c r="M212" s="82"/>
      <c r="N212" s="82"/>
    </row>
    <row r="213" spans="5:14" x14ac:dyDescent="0.3">
      <c r="E213" s="82"/>
      <c r="F213" s="82"/>
      <c r="I213" s="82"/>
      <c r="K213" s="82"/>
      <c r="L213" s="82"/>
      <c r="M213" s="82"/>
      <c r="N213" s="82"/>
    </row>
    <row r="214" spans="5:14" x14ac:dyDescent="0.3">
      <c r="E214" s="82"/>
      <c r="F214" s="82"/>
      <c r="I214" s="82"/>
      <c r="K214" s="82"/>
      <c r="L214" s="82"/>
      <c r="M214" s="82"/>
      <c r="N214" s="82"/>
    </row>
    <row r="215" spans="5:14" x14ac:dyDescent="0.3">
      <c r="E215" s="82"/>
      <c r="F215" s="82"/>
      <c r="I215" s="82"/>
      <c r="K215" s="82"/>
      <c r="L215" s="82"/>
      <c r="M215" s="82"/>
      <c r="N215" s="82"/>
    </row>
    <row r="216" spans="5:14" x14ac:dyDescent="0.3">
      <c r="E216" s="82"/>
      <c r="F216" s="82"/>
      <c r="I216" s="82"/>
      <c r="K216" s="82"/>
      <c r="L216" s="82"/>
      <c r="M216" s="82"/>
      <c r="N216" s="82"/>
    </row>
    <row r="217" spans="5:14" x14ac:dyDescent="0.3">
      <c r="E217" s="82"/>
      <c r="F217" s="82"/>
      <c r="I217" s="82"/>
      <c r="K217" s="82"/>
      <c r="L217" s="82"/>
      <c r="M217" s="82"/>
      <c r="N217" s="82"/>
    </row>
    <row r="218" spans="5:14" x14ac:dyDescent="0.3">
      <c r="E218" s="82"/>
      <c r="F218" s="82"/>
      <c r="I218" s="82"/>
      <c r="K218" s="82"/>
      <c r="L218" s="82"/>
      <c r="M218" s="82"/>
      <c r="N218" s="82"/>
    </row>
    <row r="219" spans="5:14" x14ac:dyDescent="0.3">
      <c r="E219" s="82"/>
      <c r="F219" s="82"/>
      <c r="I219" s="82"/>
      <c r="K219" s="82"/>
      <c r="L219" s="82"/>
      <c r="M219" s="82"/>
      <c r="N219" s="82"/>
    </row>
    <row r="220" spans="5:14" x14ac:dyDescent="0.3">
      <c r="E220" s="82"/>
      <c r="F220" s="82"/>
      <c r="I220" s="82"/>
      <c r="K220" s="82"/>
      <c r="L220" s="82"/>
      <c r="M220" s="82"/>
      <c r="N220" s="82"/>
    </row>
    <row r="221" spans="5:14" x14ac:dyDescent="0.3">
      <c r="E221" s="82"/>
      <c r="F221" s="82"/>
      <c r="I221" s="82"/>
      <c r="K221" s="82"/>
      <c r="L221" s="82"/>
      <c r="M221" s="82"/>
      <c r="N221" s="82"/>
    </row>
    <row r="222" spans="5:14" x14ac:dyDescent="0.3">
      <c r="E222" s="82"/>
      <c r="F222" s="82"/>
      <c r="I222" s="82"/>
      <c r="K222" s="82"/>
      <c r="L222" s="82"/>
      <c r="M222" s="82"/>
      <c r="N222" s="82"/>
    </row>
    <row r="223" spans="5:14" x14ac:dyDescent="0.3">
      <c r="E223" s="82"/>
      <c r="F223" s="82"/>
      <c r="I223" s="82"/>
      <c r="K223" s="82"/>
      <c r="L223" s="82"/>
      <c r="M223" s="82"/>
      <c r="N223" s="82"/>
    </row>
    <row r="224" spans="5:14" x14ac:dyDescent="0.3">
      <c r="E224" s="82"/>
      <c r="F224" s="82"/>
      <c r="I224" s="82"/>
      <c r="K224" s="82"/>
      <c r="L224" s="82"/>
      <c r="M224" s="82"/>
      <c r="N224" s="82"/>
    </row>
    <row r="225" spans="5:14" x14ac:dyDescent="0.3">
      <c r="E225" s="82"/>
      <c r="F225" s="82"/>
      <c r="I225" s="82"/>
      <c r="K225" s="82"/>
      <c r="L225" s="82"/>
      <c r="M225" s="82"/>
      <c r="N225" s="82"/>
    </row>
    <row r="226" spans="5:14" x14ac:dyDescent="0.3">
      <c r="E226" s="82"/>
      <c r="F226" s="82"/>
      <c r="I226" s="82"/>
      <c r="K226" s="82"/>
      <c r="L226" s="82"/>
      <c r="M226" s="82"/>
      <c r="N226" s="82"/>
    </row>
    <row r="227" spans="5:14" x14ac:dyDescent="0.3">
      <c r="E227" s="82"/>
      <c r="F227" s="82"/>
      <c r="I227" s="82"/>
      <c r="K227" s="82"/>
      <c r="L227" s="82"/>
      <c r="M227" s="82"/>
      <c r="N227" s="82"/>
    </row>
    <row r="228" spans="5:14" x14ac:dyDescent="0.3">
      <c r="E228" s="82"/>
      <c r="F228" s="82"/>
      <c r="I228" s="82"/>
      <c r="K228" s="82"/>
      <c r="L228" s="82"/>
      <c r="M228" s="82"/>
      <c r="N228" s="82"/>
    </row>
    <row r="229" spans="5:14" x14ac:dyDescent="0.3">
      <c r="E229" s="82"/>
      <c r="F229" s="82"/>
      <c r="I229" s="82"/>
      <c r="K229" s="82"/>
      <c r="L229" s="82"/>
      <c r="M229" s="82"/>
      <c r="N229" s="82"/>
    </row>
    <row r="230" spans="5:14" x14ac:dyDescent="0.3">
      <c r="E230" s="82"/>
      <c r="F230" s="82"/>
      <c r="I230" s="82"/>
      <c r="K230" s="82"/>
      <c r="L230" s="82"/>
      <c r="M230" s="82"/>
      <c r="N230" s="82"/>
    </row>
    <row r="231" spans="5:14" x14ac:dyDescent="0.3">
      <c r="E231" s="82"/>
      <c r="F231" s="82"/>
      <c r="I231" s="82"/>
      <c r="K231" s="82"/>
      <c r="L231" s="82"/>
      <c r="M231" s="82"/>
      <c r="N231" s="82"/>
    </row>
    <row r="232" spans="5:14" x14ac:dyDescent="0.3">
      <c r="E232" s="82"/>
      <c r="F232" s="82"/>
      <c r="I232" s="82"/>
      <c r="K232" s="82"/>
      <c r="L232" s="82"/>
      <c r="M232" s="82"/>
      <c r="N232" s="82"/>
    </row>
    <row r="233" spans="5:14" x14ac:dyDescent="0.3">
      <c r="E233" s="82"/>
      <c r="F233" s="82"/>
      <c r="I233" s="82"/>
      <c r="K233" s="82"/>
      <c r="L233" s="82"/>
      <c r="M233" s="82"/>
      <c r="N233" s="82"/>
    </row>
    <row r="234" spans="5:14" x14ac:dyDescent="0.3">
      <c r="E234" s="82"/>
      <c r="F234" s="82"/>
      <c r="I234" s="82"/>
      <c r="K234" s="82"/>
      <c r="L234" s="82"/>
      <c r="M234" s="82"/>
      <c r="N234" s="82"/>
    </row>
    <row r="235" spans="5:14" x14ac:dyDescent="0.3">
      <c r="E235" s="82"/>
      <c r="F235" s="82"/>
      <c r="I235" s="82"/>
      <c r="K235" s="82"/>
      <c r="L235" s="82"/>
      <c r="M235" s="82"/>
      <c r="N235" s="82"/>
    </row>
    <row r="236" spans="5:14" x14ac:dyDescent="0.3">
      <c r="E236" s="82"/>
      <c r="F236" s="82"/>
      <c r="I236" s="82"/>
      <c r="K236" s="82"/>
      <c r="L236" s="82"/>
      <c r="M236" s="82"/>
      <c r="N236" s="82"/>
    </row>
    <row r="237" spans="5:14" x14ac:dyDescent="0.3">
      <c r="E237" s="82"/>
      <c r="F237" s="82"/>
      <c r="I237" s="82"/>
      <c r="K237" s="82"/>
      <c r="L237" s="82"/>
      <c r="M237" s="82"/>
      <c r="N237" s="82"/>
    </row>
    <row r="238" spans="5:14" x14ac:dyDescent="0.3">
      <c r="E238" s="82"/>
      <c r="F238" s="82"/>
      <c r="I238" s="82"/>
      <c r="K238" s="82"/>
      <c r="L238" s="82"/>
      <c r="M238" s="82"/>
      <c r="N238" s="82"/>
    </row>
    <row r="239" spans="5:14" x14ac:dyDescent="0.3">
      <c r="E239" s="82"/>
      <c r="F239" s="82"/>
      <c r="I239" s="82"/>
      <c r="K239" s="82"/>
      <c r="L239" s="82"/>
      <c r="M239" s="82"/>
      <c r="N239" s="82"/>
    </row>
    <row r="240" spans="5:14" x14ac:dyDescent="0.3">
      <c r="E240" s="82"/>
      <c r="F240" s="82"/>
      <c r="I240" s="82"/>
      <c r="K240" s="82"/>
      <c r="L240" s="82"/>
      <c r="M240" s="82"/>
      <c r="N240" s="82"/>
    </row>
    <row r="241" spans="5:14" x14ac:dyDescent="0.3">
      <c r="E241" s="82"/>
      <c r="F241" s="82"/>
      <c r="I241" s="82"/>
      <c r="K241" s="82"/>
      <c r="L241" s="82"/>
      <c r="M241" s="82"/>
      <c r="N241" s="82"/>
    </row>
    <row r="242" spans="5:14" x14ac:dyDescent="0.3">
      <c r="E242" s="82"/>
      <c r="F242" s="82"/>
      <c r="I242" s="82"/>
      <c r="K242" s="82"/>
      <c r="L242" s="82"/>
      <c r="M242" s="82"/>
      <c r="N242" s="82"/>
    </row>
    <row r="243" spans="5:14" x14ac:dyDescent="0.3">
      <c r="E243" s="82"/>
      <c r="F243" s="82"/>
      <c r="I243" s="82"/>
      <c r="K243" s="82"/>
      <c r="L243" s="82"/>
      <c r="M243" s="82"/>
      <c r="N243" s="82"/>
    </row>
    <row r="244" spans="5:14" x14ac:dyDescent="0.3">
      <c r="E244" s="82"/>
      <c r="F244" s="82"/>
      <c r="I244" s="82"/>
      <c r="K244" s="82"/>
      <c r="L244" s="82"/>
      <c r="M244" s="82"/>
      <c r="N244" s="82"/>
    </row>
    <row r="245" spans="5:14" x14ac:dyDescent="0.3">
      <c r="E245" s="82"/>
      <c r="F245" s="82"/>
      <c r="I245" s="82"/>
      <c r="K245" s="82"/>
      <c r="L245" s="82"/>
      <c r="M245" s="82"/>
      <c r="N245" s="82"/>
    </row>
    <row r="246" spans="5:14" x14ac:dyDescent="0.3">
      <c r="E246" s="82"/>
      <c r="F246" s="82"/>
      <c r="I246" s="82"/>
      <c r="K246" s="82"/>
      <c r="L246" s="82"/>
      <c r="M246" s="82"/>
      <c r="N246" s="82"/>
    </row>
    <row r="247" spans="5:14" x14ac:dyDescent="0.3">
      <c r="E247" s="82"/>
      <c r="F247" s="82"/>
      <c r="I247" s="82"/>
      <c r="K247" s="82"/>
      <c r="L247" s="82"/>
      <c r="M247" s="82"/>
      <c r="N247" s="82"/>
    </row>
    <row r="248" spans="5:14" x14ac:dyDescent="0.3">
      <c r="E248" s="82"/>
      <c r="F248" s="82"/>
      <c r="I248" s="82"/>
      <c r="K248" s="82"/>
      <c r="L248" s="82"/>
      <c r="M248" s="82"/>
      <c r="N248" s="82"/>
    </row>
    <row r="249" spans="5:14" x14ac:dyDescent="0.3">
      <c r="E249" s="82"/>
      <c r="F249" s="82"/>
      <c r="I249" s="82"/>
      <c r="K249" s="82"/>
      <c r="L249" s="82"/>
      <c r="M249" s="82"/>
      <c r="N249" s="82"/>
    </row>
    <row r="250" spans="5:14" x14ac:dyDescent="0.3">
      <c r="E250" s="82"/>
      <c r="F250" s="82"/>
      <c r="I250" s="82"/>
      <c r="K250" s="82"/>
      <c r="L250" s="82"/>
      <c r="M250" s="82"/>
      <c r="N250" s="82"/>
    </row>
    <row r="251" spans="5:14" x14ac:dyDescent="0.3">
      <c r="E251" s="82"/>
      <c r="F251" s="82"/>
      <c r="I251" s="82"/>
      <c r="K251" s="82"/>
      <c r="L251" s="82"/>
      <c r="M251" s="82"/>
      <c r="N251" s="82"/>
    </row>
    <row r="252" spans="5:14" x14ac:dyDescent="0.3">
      <c r="E252" s="82"/>
      <c r="F252" s="82"/>
      <c r="I252" s="82"/>
      <c r="K252" s="82"/>
      <c r="L252" s="82"/>
      <c r="M252" s="82"/>
      <c r="N252" s="82"/>
    </row>
    <row r="253" spans="5:14" x14ac:dyDescent="0.3">
      <c r="E253" s="82"/>
      <c r="F253" s="82"/>
      <c r="I253" s="82"/>
      <c r="K253" s="82"/>
      <c r="L253" s="82"/>
      <c r="M253" s="82"/>
      <c r="N253" s="82"/>
    </row>
    <row r="254" spans="5:14" x14ac:dyDescent="0.3">
      <c r="E254" s="82"/>
      <c r="F254" s="82"/>
      <c r="I254" s="82"/>
      <c r="K254" s="82"/>
      <c r="L254" s="82"/>
      <c r="M254" s="82"/>
      <c r="N254" s="82"/>
    </row>
    <row r="255" spans="5:14" x14ac:dyDescent="0.3">
      <c r="E255" s="82"/>
      <c r="F255" s="82"/>
      <c r="I255" s="82"/>
      <c r="K255" s="82"/>
      <c r="L255" s="82"/>
      <c r="M255" s="82"/>
      <c r="N255" s="82"/>
    </row>
    <row r="256" spans="5:14" x14ac:dyDescent="0.3">
      <c r="E256" s="82"/>
      <c r="F256" s="82"/>
      <c r="I256" s="82"/>
      <c r="K256" s="82"/>
      <c r="L256" s="82"/>
      <c r="M256" s="82"/>
      <c r="N256" s="82"/>
    </row>
    <row r="257" spans="5:14" x14ac:dyDescent="0.3">
      <c r="E257" s="82"/>
      <c r="F257" s="82"/>
      <c r="I257" s="82"/>
      <c r="K257" s="82"/>
      <c r="L257" s="82"/>
      <c r="M257" s="82"/>
      <c r="N257" s="82"/>
    </row>
    <row r="258" spans="5:14" x14ac:dyDescent="0.3">
      <c r="E258" s="82"/>
      <c r="F258" s="82"/>
      <c r="I258" s="82"/>
      <c r="K258" s="82"/>
      <c r="L258" s="82"/>
      <c r="M258" s="82"/>
      <c r="N258" s="82"/>
    </row>
    <row r="259" spans="5:14" x14ac:dyDescent="0.3">
      <c r="E259" s="82"/>
      <c r="F259" s="82"/>
      <c r="I259" s="82"/>
      <c r="K259" s="82"/>
      <c r="L259" s="82"/>
      <c r="M259" s="82"/>
      <c r="N259" s="82"/>
    </row>
    <row r="260" spans="5:14" x14ac:dyDescent="0.3">
      <c r="E260" s="82"/>
      <c r="F260" s="82"/>
      <c r="I260" s="82"/>
      <c r="K260" s="82"/>
      <c r="L260" s="82"/>
      <c r="M260" s="82"/>
      <c r="N260" s="82"/>
    </row>
    <row r="261" spans="5:14" x14ac:dyDescent="0.3">
      <c r="E261" s="82"/>
      <c r="F261" s="82"/>
      <c r="I261" s="82"/>
      <c r="K261" s="82"/>
      <c r="L261" s="82"/>
      <c r="M261" s="82"/>
      <c r="N261" s="82"/>
    </row>
    <row r="262" spans="5:14" x14ac:dyDescent="0.3">
      <c r="E262" s="82"/>
      <c r="F262" s="82"/>
      <c r="I262" s="82"/>
      <c r="K262" s="82"/>
      <c r="L262" s="82"/>
      <c r="M262" s="82"/>
      <c r="N262" s="82"/>
    </row>
    <row r="263" spans="5:14" x14ac:dyDescent="0.3">
      <c r="E263" s="82"/>
      <c r="F263" s="82"/>
      <c r="I263" s="82"/>
      <c r="K263" s="82"/>
      <c r="L263" s="82"/>
      <c r="M263" s="82"/>
      <c r="N263" s="82"/>
    </row>
    <row r="264" spans="5:14" x14ac:dyDescent="0.3">
      <c r="E264" s="82"/>
      <c r="F264" s="82"/>
      <c r="I264" s="82"/>
      <c r="K264" s="82"/>
      <c r="L264" s="82"/>
      <c r="M264" s="82"/>
      <c r="N264" s="82"/>
    </row>
    <row r="265" spans="5:14" x14ac:dyDescent="0.3">
      <c r="E265" s="82"/>
      <c r="F265" s="82"/>
      <c r="I265" s="82"/>
      <c r="K265" s="82"/>
      <c r="L265" s="82"/>
      <c r="M265" s="82"/>
      <c r="N265" s="82"/>
    </row>
    <row r="266" spans="5:14" x14ac:dyDescent="0.3">
      <c r="E266" s="82"/>
      <c r="F266" s="82"/>
      <c r="I266" s="82"/>
      <c r="K266" s="82"/>
      <c r="L266" s="82"/>
      <c r="M266" s="82"/>
      <c r="N266" s="82"/>
    </row>
    <row r="267" spans="5:14" x14ac:dyDescent="0.3">
      <c r="E267" s="82"/>
      <c r="F267" s="82"/>
      <c r="I267" s="82"/>
      <c r="K267" s="82"/>
      <c r="L267" s="82"/>
      <c r="M267" s="82"/>
      <c r="N267" s="82"/>
    </row>
    <row r="268" spans="5:14" x14ac:dyDescent="0.3">
      <c r="E268" s="82"/>
      <c r="F268" s="82"/>
      <c r="I268" s="82"/>
      <c r="K268" s="82"/>
      <c r="L268" s="82"/>
      <c r="M268" s="82"/>
      <c r="N268" s="82"/>
    </row>
    <row r="269" spans="5:14" x14ac:dyDescent="0.3">
      <c r="E269" s="82"/>
      <c r="F269" s="82"/>
      <c r="I269" s="82"/>
      <c r="K269" s="82"/>
      <c r="L269" s="82"/>
      <c r="M269" s="82"/>
      <c r="N269" s="82"/>
    </row>
    <row r="270" spans="5:14" x14ac:dyDescent="0.3">
      <c r="E270" s="82"/>
      <c r="F270" s="82"/>
      <c r="I270" s="82"/>
      <c r="K270" s="82"/>
      <c r="L270" s="82"/>
      <c r="M270" s="82"/>
      <c r="N270" s="82"/>
    </row>
    <row r="271" spans="5:14" x14ac:dyDescent="0.3">
      <c r="E271" s="82"/>
      <c r="F271" s="82"/>
      <c r="I271" s="82"/>
      <c r="K271" s="82"/>
      <c r="L271" s="82"/>
      <c r="M271" s="82"/>
      <c r="N271" s="82"/>
    </row>
    <row r="272" spans="5:14" x14ac:dyDescent="0.3">
      <c r="E272" s="82"/>
      <c r="F272" s="82"/>
      <c r="I272" s="82"/>
      <c r="K272" s="82"/>
      <c r="L272" s="82"/>
      <c r="M272" s="82"/>
      <c r="N272" s="82"/>
    </row>
    <row r="273" spans="5:14" x14ac:dyDescent="0.3">
      <c r="E273" s="82"/>
      <c r="F273" s="82"/>
      <c r="I273" s="82"/>
      <c r="K273" s="82"/>
      <c r="L273" s="82"/>
      <c r="M273" s="82"/>
      <c r="N273" s="82"/>
    </row>
    <row r="274" spans="5:14" x14ac:dyDescent="0.3">
      <c r="E274" s="82"/>
      <c r="F274" s="82"/>
      <c r="I274" s="82"/>
      <c r="K274" s="82"/>
      <c r="L274" s="82"/>
      <c r="M274" s="82"/>
      <c r="N274" s="82"/>
    </row>
    <row r="275" spans="5:14" x14ac:dyDescent="0.3">
      <c r="E275" s="82"/>
      <c r="F275" s="82"/>
      <c r="I275" s="82"/>
      <c r="K275" s="82"/>
      <c r="L275" s="82"/>
      <c r="M275" s="82"/>
      <c r="N275" s="82"/>
    </row>
    <row r="276" spans="5:14" x14ac:dyDescent="0.3">
      <c r="E276" s="82"/>
      <c r="F276" s="82"/>
      <c r="I276" s="82"/>
      <c r="K276" s="82"/>
      <c r="L276" s="82"/>
      <c r="M276" s="82"/>
      <c r="N276" s="82"/>
    </row>
    <row r="277" spans="5:14" x14ac:dyDescent="0.3">
      <c r="E277" s="82"/>
      <c r="F277" s="82"/>
      <c r="I277" s="82"/>
      <c r="K277" s="82"/>
      <c r="L277" s="82"/>
      <c r="M277" s="82"/>
      <c r="N277" s="82"/>
    </row>
    <row r="278" spans="5:14" x14ac:dyDescent="0.3">
      <c r="E278" s="82"/>
      <c r="F278" s="82"/>
      <c r="I278" s="82"/>
      <c r="K278" s="82"/>
      <c r="L278" s="82"/>
      <c r="M278" s="82"/>
      <c r="N278" s="82"/>
    </row>
    <row r="279" spans="5:14" x14ac:dyDescent="0.3">
      <c r="E279" s="82"/>
      <c r="F279" s="82"/>
      <c r="I279" s="82"/>
      <c r="K279" s="82"/>
      <c r="L279" s="82"/>
      <c r="M279" s="82"/>
      <c r="N279" s="82"/>
    </row>
    <row r="280" spans="5:14" x14ac:dyDescent="0.3">
      <c r="E280" s="82"/>
      <c r="F280" s="82"/>
      <c r="I280" s="82"/>
      <c r="K280" s="82"/>
      <c r="L280" s="82"/>
      <c r="M280" s="82"/>
      <c r="N280" s="82"/>
    </row>
    <row r="281" spans="5:14" x14ac:dyDescent="0.3">
      <c r="E281" s="82"/>
      <c r="F281" s="82"/>
      <c r="I281" s="82"/>
      <c r="K281" s="82"/>
      <c r="L281" s="82"/>
      <c r="M281" s="82"/>
      <c r="N281" s="82"/>
    </row>
    <row r="282" spans="5:14" x14ac:dyDescent="0.3">
      <c r="E282" s="82"/>
      <c r="F282" s="82"/>
      <c r="I282" s="82"/>
      <c r="K282" s="82"/>
      <c r="L282" s="82"/>
      <c r="M282" s="82"/>
      <c r="N282" s="82"/>
    </row>
    <row r="283" spans="5:14" x14ac:dyDescent="0.3">
      <c r="E283" s="82"/>
      <c r="F283" s="82"/>
      <c r="I283" s="82"/>
      <c r="K283" s="82"/>
      <c r="L283" s="82"/>
      <c r="M283" s="82"/>
      <c r="N283" s="82"/>
    </row>
    <row r="284" spans="5:14" x14ac:dyDescent="0.3">
      <c r="E284" s="82"/>
      <c r="F284" s="82"/>
      <c r="I284" s="82"/>
      <c r="K284" s="82"/>
      <c r="L284" s="82"/>
      <c r="M284" s="82"/>
      <c r="N284" s="82"/>
    </row>
    <row r="285" spans="5:14" x14ac:dyDescent="0.3">
      <c r="E285" s="82"/>
      <c r="F285" s="82"/>
      <c r="I285" s="82"/>
      <c r="K285" s="82"/>
      <c r="L285" s="82"/>
      <c r="M285" s="82"/>
      <c r="N285" s="82"/>
    </row>
    <row r="286" spans="5:14" x14ac:dyDescent="0.3">
      <c r="E286" s="82"/>
      <c r="F286" s="82"/>
      <c r="I286" s="82"/>
      <c r="K286" s="82"/>
      <c r="L286" s="82"/>
      <c r="M286" s="82"/>
      <c r="N286" s="82"/>
    </row>
    <row r="287" spans="5:14" x14ac:dyDescent="0.3">
      <c r="E287" s="82"/>
      <c r="F287" s="82"/>
      <c r="I287" s="82"/>
      <c r="K287" s="82"/>
      <c r="L287" s="82"/>
      <c r="M287" s="82"/>
      <c r="N287" s="82"/>
    </row>
    <row r="288" spans="5:14" x14ac:dyDescent="0.3">
      <c r="E288" s="82"/>
      <c r="F288" s="82"/>
      <c r="I288" s="82"/>
      <c r="K288" s="82"/>
      <c r="L288" s="82"/>
      <c r="M288" s="82"/>
      <c r="N288" s="82"/>
    </row>
    <row r="289" spans="5:14" x14ac:dyDescent="0.3">
      <c r="E289" s="82"/>
      <c r="F289" s="82"/>
      <c r="I289" s="82"/>
      <c r="K289" s="82"/>
      <c r="L289" s="82"/>
      <c r="M289" s="82"/>
      <c r="N289" s="82"/>
    </row>
    <row r="290" spans="5:14" x14ac:dyDescent="0.3">
      <c r="E290" s="82"/>
      <c r="F290" s="82"/>
      <c r="I290" s="82"/>
      <c r="K290" s="82"/>
      <c r="L290" s="82"/>
      <c r="M290" s="82"/>
      <c r="N290" s="82"/>
    </row>
    <row r="291" spans="5:14" x14ac:dyDescent="0.3">
      <c r="E291" s="82"/>
      <c r="F291" s="82"/>
      <c r="I291" s="82"/>
      <c r="K291" s="82"/>
      <c r="L291" s="82"/>
      <c r="M291" s="82"/>
      <c r="N291" s="82"/>
    </row>
    <row r="292" spans="5:14" x14ac:dyDescent="0.3">
      <c r="E292" s="82"/>
      <c r="F292" s="82"/>
      <c r="I292" s="82"/>
      <c r="K292" s="82"/>
      <c r="L292" s="82"/>
      <c r="M292" s="82"/>
      <c r="N292" s="82"/>
    </row>
    <row r="293" spans="5:14" x14ac:dyDescent="0.3">
      <c r="E293" s="82"/>
      <c r="F293" s="82"/>
      <c r="I293" s="82"/>
      <c r="K293" s="82"/>
      <c r="L293" s="82"/>
      <c r="M293" s="82"/>
      <c r="N293" s="82"/>
    </row>
    <row r="294" spans="5:14" x14ac:dyDescent="0.3">
      <c r="E294" s="82"/>
      <c r="F294" s="82"/>
      <c r="I294" s="82"/>
      <c r="K294" s="82"/>
      <c r="L294" s="82"/>
      <c r="M294" s="82"/>
      <c r="N294" s="82"/>
    </row>
    <row r="295" spans="5:14" x14ac:dyDescent="0.3">
      <c r="E295" s="82"/>
      <c r="F295" s="82"/>
      <c r="I295" s="82"/>
      <c r="K295" s="82"/>
      <c r="L295" s="82"/>
      <c r="M295" s="82"/>
      <c r="N295" s="82"/>
    </row>
    <row r="296" spans="5:14" x14ac:dyDescent="0.3">
      <c r="E296" s="82"/>
      <c r="F296" s="82"/>
      <c r="I296" s="82"/>
      <c r="K296" s="82"/>
      <c r="L296" s="82"/>
      <c r="M296" s="82"/>
      <c r="N296" s="82"/>
    </row>
    <row r="297" spans="5:14" x14ac:dyDescent="0.3">
      <c r="E297" s="82"/>
      <c r="F297" s="82"/>
      <c r="I297" s="82"/>
      <c r="K297" s="82"/>
      <c r="L297" s="82"/>
      <c r="M297" s="82"/>
      <c r="N297" s="82"/>
    </row>
    <row r="298" spans="5:14" x14ac:dyDescent="0.3">
      <c r="E298" s="82"/>
      <c r="F298" s="82"/>
      <c r="I298" s="82"/>
      <c r="K298" s="82"/>
      <c r="L298" s="82"/>
      <c r="M298" s="82"/>
      <c r="N298" s="82"/>
    </row>
    <row r="299" spans="5:14" x14ac:dyDescent="0.3">
      <c r="E299" s="82"/>
      <c r="F299" s="82"/>
      <c r="I299" s="82"/>
      <c r="K299" s="82"/>
      <c r="L299" s="82"/>
      <c r="M299" s="82"/>
      <c r="N299" s="82"/>
    </row>
    <row r="300" spans="5:14" x14ac:dyDescent="0.3">
      <c r="E300" s="82"/>
      <c r="F300" s="82"/>
      <c r="I300" s="82"/>
      <c r="K300" s="82"/>
      <c r="L300" s="82"/>
      <c r="M300" s="82"/>
      <c r="N300" s="82"/>
    </row>
    <row r="301" spans="5:14" x14ac:dyDescent="0.3">
      <c r="E301" s="82"/>
      <c r="F301" s="82"/>
      <c r="I301" s="82"/>
      <c r="K301" s="82"/>
      <c r="L301" s="82"/>
      <c r="M301" s="82"/>
      <c r="N301" s="82"/>
    </row>
    <row r="302" spans="5:14" x14ac:dyDescent="0.3">
      <c r="E302" s="82"/>
      <c r="F302" s="82"/>
      <c r="I302" s="82"/>
      <c r="K302" s="82"/>
      <c r="L302" s="82"/>
      <c r="M302" s="82"/>
      <c r="N302" s="82"/>
    </row>
    <row r="303" spans="5:14" x14ac:dyDescent="0.3">
      <c r="E303" s="82"/>
      <c r="F303" s="82"/>
      <c r="I303" s="82"/>
      <c r="K303" s="82"/>
      <c r="L303" s="82"/>
      <c r="M303" s="82"/>
      <c r="N303" s="82"/>
    </row>
    <row r="304" spans="5:14" x14ac:dyDescent="0.3">
      <c r="E304" s="82"/>
      <c r="F304" s="82"/>
      <c r="I304" s="82"/>
      <c r="K304" s="82"/>
      <c r="L304" s="82"/>
      <c r="M304" s="82"/>
      <c r="N304" s="82"/>
    </row>
    <row r="305" spans="5:14" x14ac:dyDescent="0.3">
      <c r="E305" s="82"/>
      <c r="F305" s="82"/>
      <c r="I305" s="82"/>
      <c r="K305" s="82"/>
      <c r="L305" s="82"/>
      <c r="M305" s="82"/>
      <c r="N305" s="82"/>
    </row>
    <row r="306" spans="5:14" x14ac:dyDescent="0.3">
      <c r="E306" s="82"/>
      <c r="F306" s="82"/>
      <c r="I306" s="82"/>
      <c r="K306" s="82"/>
      <c r="L306" s="82"/>
      <c r="M306" s="82"/>
      <c r="N306" s="82"/>
    </row>
    <row r="307" spans="5:14" x14ac:dyDescent="0.3">
      <c r="E307" s="82"/>
      <c r="F307" s="82"/>
      <c r="I307" s="82"/>
      <c r="K307" s="82"/>
      <c r="L307" s="82"/>
      <c r="M307" s="82"/>
      <c r="N307" s="82"/>
    </row>
    <row r="308" spans="5:14" x14ac:dyDescent="0.3">
      <c r="E308" s="82"/>
      <c r="F308" s="82"/>
      <c r="I308" s="82"/>
      <c r="K308" s="82"/>
      <c r="L308" s="82"/>
      <c r="M308" s="82"/>
      <c r="N308" s="82"/>
    </row>
    <row r="309" spans="5:14" x14ac:dyDescent="0.3">
      <c r="E309" s="82"/>
      <c r="F309" s="82"/>
      <c r="I309" s="82"/>
      <c r="K309" s="82"/>
      <c r="L309" s="82"/>
      <c r="M309" s="82"/>
      <c r="N309" s="82"/>
    </row>
    <row r="310" spans="5:14" x14ac:dyDescent="0.3">
      <c r="E310" s="82"/>
      <c r="F310" s="82"/>
      <c r="I310" s="82"/>
      <c r="K310" s="82"/>
      <c r="L310" s="82"/>
      <c r="M310" s="82"/>
      <c r="N310" s="82"/>
    </row>
    <row r="311" spans="5:14" x14ac:dyDescent="0.3">
      <c r="E311" s="82"/>
      <c r="F311" s="82"/>
      <c r="I311" s="82"/>
      <c r="K311" s="82"/>
      <c r="L311" s="82"/>
      <c r="M311" s="82"/>
      <c r="N311" s="82"/>
    </row>
    <row r="312" spans="5:14" x14ac:dyDescent="0.3">
      <c r="E312" s="82"/>
      <c r="F312" s="82"/>
      <c r="I312" s="82"/>
      <c r="K312" s="82"/>
      <c r="L312" s="82"/>
      <c r="M312" s="82"/>
      <c r="N312" s="82"/>
    </row>
    <row r="313" spans="5:14" x14ac:dyDescent="0.3">
      <c r="E313" s="82"/>
      <c r="F313" s="82"/>
      <c r="I313" s="82"/>
      <c r="K313" s="82"/>
      <c r="L313" s="82"/>
      <c r="M313" s="82"/>
      <c r="N313" s="82"/>
    </row>
    <row r="314" spans="5:14" x14ac:dyDescent="0.3">
      <c r="E314" s="82"/>
      <c r="F314" s="82"/>
      <c r="I314" s="82"/>
      <c r="K314" s="82"/>
      <c r="L314" s="82"/>
      <c r="M314" s="82"/>
      <c r="N314" s="82"/>
    </row>
    <row r="315" spans="5:14" x14ac:dyDescent="0.3">
      <c r="E315" s="82"/>
      <c r="F315" s="82"/>
      <c r="I315" s="82"/>
      <c r="K315" s="82"/>
      <c r="L315" s="82"/>
      <c r="M315" s="82"/>
      <c r="N315" s="82"/>
    </row>
    <row r="316" spans="5:14" x14ac:dyDescent="0.3">
      <c r="E316" s="82"/>
      <c r="F316" s="82"/>
      <c r="I316" s="82"/>
      <c r="K316" s="82"/>
      <c r="L316" s="82"/>
      <c r="M316" s="82"/>
      <c r="N316" s="82"/>
    </row>
    <row r="317" spans="5:14" x14ac:dyDescent="0.3">
      <c r="E317" s="82"/>
      <c r="F317" s="82"/>
      <c r="I317" s="82"/>
      <c r="K317" s="82"/>
      <c r="L317" s="82"/>
      <c r="M317" s="82"/>
      <c r="N317" s="82"/>
    </row>
    <row r="318" spans="5:14" x14ac:dyDescent="0.3">
      <c r="E318" s="82"/>
      <c r="F318" s="82"/>
      <c r="I318" s="82"/>
      <c r="K318" s="82"/>
      <c r="L318" s="82"/>
      <c r="M318" s="82"/>
      <c r="N318" s="82"/>
    </row>
    <row r="319" spans="5:14" x14ac:dyDescent="0.3">
      <c r="E319" s="82"/>
      <c r="F319" s="82"/>
      <c r="I319" s="82"/>
      <c r="K319" s="82"/>
      <c r="L319" s="82"/>
      <c r="M319" s="82"/>
      <c r="N319" s="82"/>
    </row>
    <row r="320" spans="5:14" x14ac:dyDescent="0.3">
      <c r="E320" s="82"/>
      <c r="F320" s="82"/>
      <c r="I320" s="82"/>
      <c r="K320" s="82"/>
      <c r="L320" s="82"/>
      <c r="M320" s="82"/>
      <c r="N320" s="82"/>
    </row>
    <row r="321" spans="5:14" x14ac:dyDescent="0.3">
      <c r="E321" s="82"/>
      <c r="F321" s="82"/>
      <c r="I321" s="82"/>
      <c r="K321" s="82"/>
      <c r="L321" s="82"/>
      <c r="M321" s="82"/>
      <c r="N321" s="82"/>
    </row>
    <row r="322" spans="5:14" x14ac:dyDescent="0.3">
      <c r="E322" s="82"/>
      <c r="F322" s="82"/>
      <c r="I322" s="82"/>
      <c r="K322" s="82"/>
      <c r="L322" s="82"/>
      <c r="M322" s="82"/>
      <c r="N322" s="82"/>
    </row>
    <row r="323" spans="5:14" x14ac:dyDescent="0.3">
      <c r="E323" s="82"/>
      <c r="F323" s="82"/>
      <c r="I323" s="82"/>
      <c r="K323" s="82"/>
      <c r="L323" s="82"/>
      <c r="M323" s="82"/>
      <c r="N323" s="82"/>
    </row>
    <row r="324" spans="5:14" x14ac:dyDescent="0.3">
      <c r="E324" s="82"/>
      <c r="F324" s="82"/>
      <c r="I324" s="82"/>
      <c r="K324" s="82"/>
      <c r="L324" s="82"/>
      <c r="M324" s="82"/>
      <c r="N324" s="82"/>
    </row>
    <row r="325" spans="5:14" x14ac:dyDescent="0.3">
      <c r="E325" s="82"/>
      <c r="F325" s="82"/>
      <c r="I325" s="82"/>
      <c r="K325" s="82"/>
      <c r="L325" s="82"/>
      <c r="M325" s="82"/>
      <c r="N325" s="82"/>
    </row>
    <row r="326" spans="5:14" x14ac:dyDescent="0.3">
      <c r="E326" s="82"/>
      <c r="F326" s="82"/>
      <c r="I326" s="82"/>
      <c r="K326" s="82"/>
      <c r="L326" s="82"/>
      <c r="M326" s="82"/>
      <c r="N326" s="82"/>
    </row>
    <row r="327" spans="5:14" x14ac:dyDescent="0.3">
      <c r="E327" s="82"/>
      <c r="F327" s="82"/>
      <c r="I327" s="82"/>
      <c r="K327" s="82"/>
      <c r="L327" s="82"/>
      <c r="M327" s="82"/>
      <c r="N327" s="82"/>
    </row>
    <row r="328" spans="5:14" x14ac:dyDescent="0.3">
      <c r="E328" s="82"/>
      <c r="F328" s="82"/>
      <c r="I328" s="82"/>
      <c r="K328" s="82"/>
      <c r="L328" s="82"/>
      <c r="M328" s="82"/>
      <c r="N328" s="82"/>
    </row>
    <row r="329" spans="5:14" x14ac:dyDescent="0.3">
      <c r="E329" s="82"/>
      <c r="F329" s="82"/>
      <c r="I329" s="82"/>
      <c r="K329" s="82"/>
      <c r="L329" s="82"/>
      <c r="M329" s="82"/>
      <c r="N329" s="82"/>
    </row>
    <row r="330" spans="5:14" x14ac:dyDescent="0.3">
      <c r="E330" s="82"/>
      <c r="F330" s="82"/>
      <c r="I330" s="82"/>
      <c r="K330" s="82"/>
      <c r="L330" s="82"/>
      <c r="M330" s="82"/>
      <c r="N330" s="82"/>
    </row>
    <row r="331" spans="5:14" x14ac:dyDescent="0.3">
      <c r="E331" s="82"/>
      <c r="F331" s="82"/>
      <c r="I331" s="82"/>
      <c r="K331" s="82"/>
      <c r="L331" s="82"/>
      <c r="M331" s="82"/>
      <c r="N331" s="82"/>
    </row>
    <row r="332" spans="5:14" x14ac:dyDescent="0.3">
      <c r="E332" s="82"/>
      <c r="F332" s="82"/>
      <c r="I332" s="82"/>
      <c r="K332" s="82"/>
      <c r="L332" s="82"/>
      <c r="M332" s="82"/>
      <c r="N332" s="82"/>
    </row>
    <row r="333" spans="5:14" x14ac:dyDescent="0.3">
      <c r="E333" s="82"/>
      <c r="F333" s="82"/>
      <c r="I333" s="82"/>
      <c r="K333" s="82"/>
      <c r="L333" s="82"/>
      <c r="M333" s="82"/>
      <c r="N333" s="82"/>
    </row>
    <row r="334" spans="5:14" x14ac:dyDescent="0.3">
      <c r="E334" s="82"/>
      <c r="F334" s="82"/>
      <c r="I334" s="82"/>
      <c r="K334" s="82"/>
      <c r="L334" s="82"/>
      <c r="M334" s="82"/>
      <c r="N334" s="82"/>
    </row>
    <row r="335" spans="5:14" x14ac:dyDescent="0.3">
      <c r="E335" s="82"/>
      <c r="F335" s="82"/>
      <c r="I335" s="82"/>
      <c r="K335" s="82"/>
      <c r="L335" s="82"/>
      <c r="M335" s="82"/>
      <c r="N335" s="82"/>
    </row>
    <row r="336" spans="5:14" x14ac:dyDescent="0.3">
      <c r="E336" s="82"/>
      <c r="F336" s="82"/>
      <c r="I336" s="82"/>
      <c r="K336" s="82"/>
      <c r="L336" s="82"/>
      <c r="M336" s="82"/>
      <c r="N336" s="82"/>
    </row>
    <row r="337" spans="5:14" x14ac:dyDescent="0.3">
      <c r="E337" s="82"/>
      <c r="F337" s="82"/>
      <c r="I337" s="82"/>
      <c r="K337" s="82"/>
      <c r="L337" s="82"/>
      <c r="M337" s="82"/>
      <c r="N337" s="82"/>
    </row>
    <row r="338" spans="5:14" x14ac:dyDescent="0.3">
      <c r="E338" s="82"/>
      <c r="F338" s="82"/>
      <c r="I338" s="82"/>
      <c r="K338" s="82"/>
      <c r="L338" s="82"/>
      <c r="M338" s="82"/>
      <c r="N338" s="82"/>
    </row>
    <row r="339" spans="5:14" x14ac:dyDescent="0.3">
      <c r="E339" s="82"/>
      <c r="F339" s="82"/>
      <c r="I339" s="82"/>
      <c r="K339" s="82"/>
      <c r="L339" s="82"/>
      <c r="M339" s="82"/>
      <c r="N339" s="82"/>
    </row>
    <row r="340" spans="5:14" x14ac:dyDescent="0.3">
      <c r="E340" s="82"/>
      <c r="F340" s="82"/>
      <c r="I340" s="82"/>
      <c r="K340" s="82"/>
      <c r="L340" s="82"/>
      <c r="M340" s="82"/>
      <c r="N340" s="82"/>
    </row>
    <row r="341" spans="5:14" x14ac:dyDescent="0.3">
      <c r="E341" s="82"/>
      <c r="F341" s="82"/>
      <c r="I341" s="82"/>
      <c r="K341" s="82"/>
      <c r="L341" s="82"/>
      <c r="M341" s="82"/>
      <c r="N341" s="82"/>
    </row>
    <row r="342" spans="5:14" x14ac:dyDescent="0.3">
      <c r="E342" s="82"/>
      <c r="F342" s="82"/>
      <c r="I342" s="82"/>
      <c r="K342" s="82"/>
      <c r="L342" s="82"/>
      <c r="M342" s="82"/>
      <c r="N342" s="82"/>
    </row>
    <row r="343" spans="5:14" x14ac:dyDescent="0.3">
      <c r="E343" s="82"/>
      <c r="F343" s="82"/>
      <c r="I343" s="82"/>
      <c r="K343" s="82"/>
      <c r="L343" s="82"/>
      <c r="M343" s="82"/>
      <c r="N343" s="82"/>
    </row>
    <row r="344" spans="5:14" x14ac:dyDescent="0.3">
      <c r="E344" s="82"/>
      <c r="F344" s="82"/>
      <c r="I344" s="82"/>
      <c r="K344" s="82"/>
      <c r="L344" s="82"/>
      <c r="M344" s="82"/>
      <c r="N344" s="82"/>
    </row>
    <row r="345" spans="5:14" x14ac:dyDescent="0.3">
      <c r="E345" s="82"/>
      <c r="F345" s="82"/>
      <c r="I345" s="82"/>
      <c r="K345" s="82"/>
      <c r="L345" s="82"/>
      <c r="M345" s="82"/>
      <c r="N345" s="82"/>
    </row>
    <row r="346" spans="5:14" x14ac:dyDescent="0.3">
      <c r="E346" s="82"/>
      <c r="F346" s="82"/>
      <c r="I346" s="82"/>
      <c r="K346" s="82"/>
      <c r="L346" s="82"/>
      <c r="M346" s="82"/>
      <c r="N346" s="82"/>
    </row>
    <row r="347" spans="5:14" x14ac:dyDescent="0.3">
      <c r="E347" s="82"/>
      <c r="F347" s="82"/>
      <c r="I347" s="82"/>
      <c r="K347" s="82"/>
      <c r="L347" s="82"/>
      <c r="M347" s="82"/>
      <c r="N347" s="82"/>
    </row>
    <row r="348" spans="5:14" x14ac:dyDescent="0.3">
      <c r="E348" s="82"/>
      <c r="F348" s="82"/>
      <c r="I348" s="82"/>
      <c r="K348" s="82"/>
      <c r="L348" s="82"/>
      <c r="M348" s="82"/>
      <c r="N348" s="82"/>
    </row>
    <row r="349" spans="5:14" x14ac:dyDescent="0.3">
      <c r="E349" s="82"/>
      <c r="F349" s="82"/>
      <c r="I349" s="82"/>
      <c r="K349" s="82"/>
      <c r="L349" s="82"/>
      <c r="M349" s="82"/>
      <c r="N349" s="82"/>
    </row>
    <row r="350" spans="5:14" x14ac:dyDescent="0.3">
      <c r="E350" s="82"/>
      <c r="F350" s="82"/>
      <c r="I350" s="82"/>
      <c r="K350" s="82"/>
      <c r="L350" s="82"/>
      <c r="M350" s="82"/>
      <c r="N350" s="82"/>
    </row>
    <row r="351" spans="5:14" x14ac:dyDescent="0.3">
      <c r="E351" s="82"/>
      <c r="F351" s="82"/>
      <c r="I351" s="82"/>
      <c r="K351" s="82"/>
      <c r="L351" s="82"/>
      <c r="M351" s="82"/>
      <c r="N351" s="82"/>
    </row>
    <row r="352" spans="5:14" x14ac:dyDescent="0.3">
      <c r="E352" s="82"/>
      <c r="F352" s="82"/>
      <c r="I352" s="82"/>
      <c r="K352" s="82"/>
      <c r="L352" s="82"/>
      <c r="M352" s="82"/>
      <c r="N352" s="82"/>
    </row>
    <row r="353" spans="5:14" x14ac:dyDescent="0.3">
      <c r="E353" s="82"/>
      <c r="F353" s="82"/>
      <c r="I353" s="82"/>
      <c r="K353" s="82"/>
      <c r="L353" s="82"/>
      <c r="M353" s="82"/>
      <c r="N353" s="82"/>
    </row>
    <row r="354" spans="5:14" x14ac:dyDescent="0.3">
      <c r="E354" s="82"/>
      <c r="F354" s="82"/>
      <c r="I354" s="82"/>
      <c r="K354" s="82"/>
      <c r="L354" s="82"/>
      <c r="M354" s="82"/>
      <c r="N354" s="82"/>
    </row>
    <row r="355" spans="5:14" x14ac:dyDescent="0.3">
      <c r="E355" s="82"/>
      <c r="F355" s="82"/>
      <c r="I355" s="82"/>
      <c r="K355" s="82"/>
      <c r="L355" s="82"/>
      <c r="M355" s="82"/>
      <c r="N355" s="82"/>
    </row>
    <row r="356" spans="5:14" x14ac:dyDescent="0.3">
      <c r="E356" s="82"/>
      <c r="F356" s="82"/>
      <c r="I356" s="82"/>
      <c r="K356" s="82"/>
      <c r="L356" s="82"/>
      <c r="M356" s="82"/>
      <c r="N356" s="82"/>
    </row>
    <row r="357" spans="5:14" x14ac:dyDescent="0.3">
      <c r="E357" s="82"/>
      <c r="F357" s="82"/>
      <c r="I357" s="82"/>
      <c r="K357" s="82"/>
      <c r="L357" s="82"/>
      <c r="M357" s="82"/>
      <c r="N357" s="82"/>
    </row>
    <row r="358" spans="5:14" x14ac:dyDescent="0.3">
      <c r="E358" s="82"/>
      <c r="F358" s="82"/>
      <c r="I358" s="82"/>
      <c r="K358" s="82"/>
      <c r="L358" s="82"/>
      <c r="M358" s="82"/>
      <c r="N358" s="82"/>
    </row>
    <row r="359" spans="5:14" x14ac:dyDescent="0.3">
      <c r="E359" s="82"/>
      <c r="F359" s="82"/>
      <c r="I359" s="82"/>
      <c r="K359" s="82"/>
      <c r="L359" s="82"/>
      <c r="M359" s="82"/>
      <c r="N359" s="82"/>
    </row>
    <row r="360" spans="5:14" x14ac:dyDescent="0.3">
      <c r="E360" s="82"/>
      <c r="F360" s="82"/>
      <c r="I360" s="82"/>
      <c r="K360" s="82"/>
      <c r="L360" s="82"/>
      <c r="M360" s="82"/>
      <c r="N360" s="82"/>
    </row>
    <row r="361" spans="5:14" x14ac:dyDescent="0.3">
      <c r="E361" s="82"/>
      <c r="F361" s="82"/>
      <c r="I361" s="82"/>
      <c r="K361" s="82"/>
      <c r="L361" s="82"/>
      <c r="M361" s="82"/>
      <c r="N361" s="82"/>
    </row>
    <row r="362" spans="5:14" x14ac:dyDescent="0.3">
      <c r="E362" s="82"/>
      <c r="F362" s="82"/>
      <c r="I362" s="82"/>
      <c r="K362" s="82"/>
      <c r="L362" s="82"/>
      <c r="M362" s="82"/>
      <c r="N362" s="82"/>
    </row>
    <row r="363" spans="5:14" x14ac:dyDescent="0.3">
      <c r="E363" s="82"/>
      <c r="F363" s="82"/>
      <c r="I363" s="82"/>
      <c r="K363" s="82"/>
      <c r="L363" s="82"/>
      <c r="M363" s="82"/>
      <c r="N363" s="82"/>
    </row>
    <row r="364" spans="5:14" x14ac:dyDescent="0.3">
      <c r="E364" s="82"/>
      <c r="F364" s="82"/>
      <c r="I364" s="82"/>
      <c r="K364" s="82"/>
      <c r="L364" s="82"/>
      <c r="M364" s="82"/>
      <c r="N364" s="82"/>
    </row>
    <row r="365" spans="5:14" x14ac:dyDescent="0.3">
      <c r="E365" s="82"/>
      <c r="F365" s="82"/>
      <c r="I365" s="82"/>
      <c r="K365" s="82"/>
      <c r="L365" s="82"/>
      <c r="M365" s="82"/>
      <c r="N365" s="82"/>
    </row>
    <row r="366" spans="5:14" x14ac:dyDescent="0.3">
      <c r="E366" s="82"/>
      <c r="F366" s="82"/>
      <c r="I366" s="82"/>
      <c r="K366" s="82"/>
      <c r="L366" s="82"/>
      <c r="M366" s="82"/>
      <c r="N366" s="82"/>
    </row>
    <row r="367" spans="5:14" x14ac:dyDescent="0.3">
      <c r="E367" s="82"/>
      <c r="F367" s="82"/>
      <c r="I367" s="82"/>
      <c r="K367" s="82"/>
      <c r="L367" s="82"/>
      <c r="M367" s="82"/>
      <c r="N367" s="82"/>
    </row>
    <row r="368" spans="5:14" x14ac:dyDescent="0.3">
      <c r="E368" s="82"/>
      <c r="F368" s="82"/>
      <c r="I368" s="82"/>
      <c r="K368" s="82"/>
      <c r="L368" s="82"/>
      <c r="M368" s="82"/>
      <c r="N368" s="82"/>
    </row>
    <row r="369" spans="5:14" x14ac:dyDescent="0.3">
      <c r="E369" s="82"/>
      <c r="F369" s="82"/>
      <c r="I369" s="82"/>
      <c r="K369" s="82"/>
      <c r="L369" s="82"/>
      <c r="M369" s="82"/>
      <c r="N369" s="82"/>
    </row>
    <row r="370" spans="5:14" x14ac:dyDescent="0.3">
      <c r="E370" s="82"/>
      <c r="F370" s="82"/>
      <c r="I370" s="82"/>
      <c r="K370" s="82"/>
      <c r="L370" s="82"/>
      <c r="M370" s="82"/>
      <c r="N370" s="82"/>
    </row>
    <row r="371" spans="5:14" x14ac:dyDescent="0.3">
      <c r="E371" s="82"/>
      <c r="F371" s="82"/>
      <c r="I371" s="82"/>
      <c r="K371" s="82"/>
      <c r="L371" s="82"/>
      <c r="M371" s="82"/>
      <c r="N371" s="82"/>
    </row>
    <row r="372" spans="5:14" x14ac:dyDescent="0.3">
      <c r="E372" s="82"/>
      <c r="F372" s="82"/>
      <c r="I372" s="82"/>
      <c r="K372" s="82"/>
      <c r="L372" s="82"/>
      <c r="M372" s="82"/>
      <c r="N372" s="82"/>
    </row>
    <row r="373" spans="5:14" x14ac:dyDescent="0.3">
      <c r="E373" s="82"/>
      <c r="F373" s="82"/>
      <c r="I373" s="82"/>
      <c r="K373" s="82"/>
      <c r="L373" s="82"/>
      <c r="M373" s="82"/>
      <c r="N373" s="82"/>
    </row>
    <row r="374" spans="5:14" x14ac:dyDescent="0.3">
      <c r="E374" s="82"/>
      <c r="F374" s="82"/>
      <c r="I374" s="82"/>
      <c r="K374" s="82"/>
      <c r="L374" s="82"/>
      <c r="M374" s="82"/>
      <c r="N374" s="82"/>
    </row>
    <row r="375" spans="5:14" x14ac:dyDescent="0.3">
      <c r="E375" s="82"/>
      <c r="F375" s="82"/>
      <c r="I375" s="82"/>
      <c r="K375" s="82"/>
      <c r="L375" s="82"/>
      <c r="M375" s="82"/>
      <c r="N375" s="82"/>
    </row>
    <row r="376" spans="5:14" x14ac:dyDescent="0.3">
      <c r="E376" s="82"/>
      <c r="F376" s="82"/>
      <c r="I376" s="82"/>
      <c r="K376" s="82"/>
      <c r="L376" s="82"/>
      <c r="M376" s="82"/>
      <c r="N376" s="82"/>
    </row>
    <row r="377" spans="5:14" x14ac:dyDescent="0.3">
      <c r="E377" s="82"/>
      <c r="F377" s="82"/>
      <c r="I377" s="82"/>
      <c r="K377" s="82"/>
      <c r="L377" s="82"/>
      <c r="M377" s="82"/>
      <c r="N377" s="82"/>
    </row>
    <row r="378" spans="5:14" x14ac:dyDescent="0.3">
      <c r="E378" s="82"/>
      <c r="F378" s="82"/>
      <c r="I378" s="82"/>
      <c r="K378" s="82"/>
      <c r="L378" s="82"/>
      <c r="M378" s="82"/>
      <c r="N378" s="82"/>
    </row>
    <row r="379" spans="5:14" x14ac:dyDescent="0.3">
      <c r="E379" s="82"/>
      <c r="F379" s="82"/>
      <c r="I379" s="82"/>
      <c r="K379" s="82"/>
      <c r="L379" s="82"/>
      <c r="M379" s="82"/>
      <c r="N379" s="82"/>
    </row>
    <row r="380" spans="5:14" x14ac:dyDescent="0.3">
      <c r="E380" s="82"/>
      <c r="F380" s="82"/>
      <c r="I380" s="82"/>
      <c r="K380" s="82"/>
      <c r="L380" s="82"/>
      <c r="M380" s="82"/>
      <c r="N380" s="82"/>
    </row>
    <row r="381" spans="5:14" x14ac:dyDescent="0.3">
      <c r="E381" s="82"/>
      <c r="F381" s="82"/>
      <c r="I381" s="82"/>
      <c r="K381" s="82"/>
      <c r="L381" s="82"/>
      <c r="M381" s="82"/>
      <c r="N381" s="82"/>
    </row>
    <row r="382" spans="5:14" x14ac:dyDescent="0.3">
      <c r="E382" s="82"/>
      <c r="F382" s="82"/>
      <c r="I382" s="82"/>
      <c r="K382" s="82"/>
      <c r="L382" s="82"/>
      <c r="M382" s="82"/>
      <c r="N382" s="82"/>
    </row>
    <row r="383" spans="5:14" x14ac:dyDescent="0.3">
      <c r="E383" s="82"/>
      <c r="F383" s="82"/>
      <c r="I383" s="82"/>
      <c r="K383" s="82"/>
      <c r="L383" s="82"/>
      <c r="M383" s="82"/>
      <c r="N383" s="82"/>
    </row>
    <row r="384" spans="5:14" x14ac:dyDescent="0.3">
      <c r="E384" s="82"/>
      <c r="F384" s="82"/>
      <c r="I384" s="82"/>
      <c r="K384" s="82"/>
      <c r="L384" s="82"/>
      <c r="M384" s="82"/>
      <c r="N384" s="82"/>
    </row>
    <row r="385" spans="5:14" x14ac:dyDescent="0.3">
      <c r="E385" s="82"/>
      <c r="F385" s="82"/>
      <c r="I385" s="82"/>
      <c r="K385" s="82"/>
      <c r="L385" s="82"/>
      <c r="M385" s="82"/>
      <c r="N385" s="82"/>
    </row>
    <row r="386" spans="5:14" x14ac:dyDescent="0.3">
      <c r="E386" s="82"/>
      <c r="F386" s="82"/>
      <c r="I386" s="82"/>
      <c r="K386" s="82"/>
      <c r="L386" s="82"/>
      <c r="M386" s="82"/>
      <c r="N386" s="82"/>
    </row>
    <row r="387" spans="5:14" x14ac:dyDescent="0.3">
      <c r="E387" s="82"/>
      <c r="F387" s="82"/>
      <c r="I387" s="82"/>
      <c r="K387" s="82"/>
      <c r="L387" s="82"/>
      <c r="M387" s="82"/>
      <c r="N387" s="82"/>
    </row>
    <row r="388" spans="5:14" x14ac:dyDescent="0.3">
      <c r="E388" s="82"/>
      <c r="F388" s="82"/>
      <c r="I388" s="82"/>
      <c r="K388" s="82"/>
      <c r="L388" s="82"/>
      <c r="M388" s="82"/>
      <c r="N388" s="82"/>
    </row>
    <row r="389" spans="5:14" x14ac:dyDescent="0.3">
      <c r="E389" s="82"/>
      <c r="F389" s="82"/>
      <c r="I389" s="82"/>
      <c r="K389" s="82"/>
      <c r="L389" s="82"/>
      <c r="M389" s="82"/>
      <c r="N389" s="82"/>
    </row>
    <row r="390" spans="5:14" x14ac:dyDescent="0.3">
      <c r="E390" s="82"/>
      <c r="F390" s="82"/>
      <c r="I390" s="82"/>
      <c r="K390" s="82"/>
      <c r="L390" s="82"/>
      <c r="M390" s="82"/>
      <c r="N390" s="82"/>
    </row>
    <row r="391" spans="5:14" x14ac:dyDescent="0.3">
      <c r="E391" s="82"/>
      <c r="F391" s="82"/>
      <c r="I391" s="82"/>
      <c r="K391" s="82"/>
      <c r="L391" s="82"/>
      <c r="M391" s="82"/>
      <c r="N391" s="82"/>
    </row>
    <row r="392" spans="5:14" x14ac:dyDescent="0.3">
      <c r="E392" s="82"/>
      <c r="F392" s="82"/>
      <c r="I392" s="82"/>
      <c r="K392" s="82"/>
      <c r="L392" s="82"/>
      <c r="M392" s="82"/>
      <c r="N392" s="82"/>
    </row>
    <row r="393" spans="5:14" x14ac:dyDescent="0.3">
      <c r="E393" s="82"/>
      <c r="F393" s="82"/>
      <c r="I393" s="82"/>
      <c r="K393" s="82"/>
      <c r="L393" s="82"/>
      <c r="M393" s="82"/>
      <c r="N393" s="82"/>
    </row>
    <row r="394" spans="5:14" x14ac:dyDescent="0.3">
      <c r="E394" s="82"/>
      <c r="F394" s="82"/>
      <c r="I394" s="82"/>
      <c r="K394" s="82"/>
      <c r="L394" s="82"/>
      <c r="M394" s="82"/>
      <c r="N394" s="82"/>
    </row>
    <row r="395" spans="5:14" x14ac:dyDescent="0.3">
      <c r="E395" s="82"/>
      <c r="F395" s="82"/>
      <c r="I395" s="82"/>
      <c r="K395" s="82"/>
      <c r="L395" s="82"/>
      <c r="M395" s="82"/>
      <c r="N395" s="82"/>
    </row>
    <row r="396" spans="5:14" x14ac:dyDescent="0.3">
      <c r="E396" s="82"/>
      <c r="F396" s="82"/>
      <c r="I396" s="82"/>
      <c r="K396" s="82"/>
      <c r="L396" s="82"/>
      <c r="M396" s="82"/>
      <c r="N396" s="82"/>
    </row>
    <row r="397" spans="5:14" x14ac:dyDescent="0.3">
      <c r="E397" s="82"/>
      <c r="F397" s="82"/>
      <c r="I397" s="82"/>
      <c r="K397" s="82"/>
      <c r="L397" s="82"/>
      <c r="M397" s="82"/>
      <c r="N397" s="82"/>
    </row>
    <row r="398" spans="5:14" x14ac:dyDescent="0.3">
      <c r="E398" s="82"/>
      <c r="F398" s="82"/>
      <c r="I398" s="82"/>
      <c r="K398" s="82"/>
      <c r="L398" s="82"/>
      <c r="M398" s="82"/>
      <c r="N398" s="82"/>
    </row>
    <row r="399" spans="5:14" x14ac:dyDescent="0.3">
      <c r="E399" s="82"/>
      <c r="F399" s="82"/>
      <c r="I399" s="82"/>
      <c r="K399" s="82"/>
      <c r="L399" s="82"/>
      <c r="M399" s="82"/>
      <c r="N399" s="82"/>
    </row>
    <row r="400" spans="5:14" x14ac:dyDescent="0.3">
      <c r="E400" s="82"/>
      <c r="F400" s="82"/>
      <c r="I400" s="82"/>
      <c r="K400" s="82"/>
      <c r="L400" s="82"/>
      <c r="M400" s="82"/>
      <c r="N400" s="82"/>
    </row>
    <row r="401" spans="5:14" x14ac:dyDescent="0.3">
      <c r="E401" s="82"/>
      <c r="F401" s="82"/>
      <c r="I401" s="82"/>
      <c r="K401" s="82"/>
      <c r="L401" s="82"/>
      <c r="M401" s="82"/>
      <c r="N401" s="82"/>
    </row>
    <row r="402" spans="5:14" x14ac:dyDescent="0.3">
      <c r="E402" s="82"/>
      <c r="F402" s="82"/>
      <c r="I402" s="82"/>
      <c r="K402" s="82"/>
      <c r="L402" s="82"/>
      <c r="M402" s="82"/>
      <c r="N402" s="82"/>
    </row>
    <row r="403" spans="5:14" x14ac:dyDescent="0.3">
      <c r="E403" s="82"/>
      <c r="F403" s="82"/>
      <c r="I403" s="82"/>
      <c r="K403" s="82"/>
      <c r="L403" s="82"/>
      <c r="M403" s="82"/>
      <c r="N403" s="82"/>
    </row>
    <row r="404" spans="5:14" x14ac:dyDescent="0.3">
      <c r="E404" s="82"/>
      <c r="F404" s="82"/>
      <c r="I404" s="82"/>
      <c r="K404" s="82"/>
      <c r="L404" s="82"/>
      <c r="M404" s="82"/>
      <c r="N404" s="82"/>
    </row>
    <row r="405" spans="5:14" x14ac:dyDescent="0.3">
      <c r="E405" s="82"/>
      <c r="F405" s="82"/>
      <c r="I405" s="82"/>
      <c r="K405" s="82"/>
      <c r="L405" s="82"/>
      <c r="M405" s="82"/>
      <c r="N405" s="82"/>
    </row>
    <row r="406" spans="5:14" x14ac:dyDescent="0.3">
      <c r="E406" s="82"/>
      <c r="F406" s="82"/>
      <c r="I406" s="82"/>
      <c r="K406" s="82"/>
      <c r="L406" s="82"/>
      <c r="M406" s="82"/>
      <c r="N406" s="82"/>
    </row>
    <row r="407" spans="5:14" x14ac:dyDescent="0.3">
      <c r="E407" s="82"/>
      <c r="F407" s="82"/>
      <c r="I407" s="82"/>
      <c r="K407" s="82"/>
      <c r="L407" s="82"/>
      <c r="M407" s="82"/>
      <c r="N407" s="82"/>
    </row>
    <row r="408" spans="5:14" x14ac:dyDescent="0.3">
      <c r="E408" s="82"/>
      <c r="F408" s="82"/>
      <c r="I408" s="82"/>
      <c r="K408" s="82"/>
      <c r="L408" s="82"/>
      <c r="M408" s="82"/>
      <c r="N408" s="82"/>
    </row>
    <row r="409" spans="5:14" x14ac:dyDescent="0.3">
      <c r="E409" s="82"/>
      <c r="F409" s="82"/>
      <c r="I409" s="82"/>
      <c r="K409" s="82"/>
      <c r="L409" s="82"/>
      <c r="M409" s="82"/>
      <c r="N409" s="82"/>
    </row>
    <row r="410" spans="5:14" x14ac:dyDescent="0.3">
      <c r="E410" s="82"/>
      <c r="F410" s="82"/>
      <c r="I410" s="82"/>
      <c r="K410" s="82"/>
      <c r="L410" s="82"/>
      <c r="M410" s="82"/>
      <c r="N410" s="82"/>
    </row>
    <row r="411" spans="5:14" x14ac:dyDescent="0.3">
      <c r="E411" s="82"/>
      <c r="F411" s="82"/>
      <c r="I411" s="82"/>
      <c r="K411" s="82"/>
      <c r="L411" s="82"/>
      <c r="M411" s="82"/>
      <c r="N411" s="82"/>
    </row>
    <row r="412" spans="5:14" x14ac:dyDescent="0.3">
      <c r="E412" s="82"/>
      <c r="F412" s="82"/>
      <c r="I412" s="82"/>
      <c r="K412" s="82"/>
      <c r="L412" s="82"/>
      <c r="M412" s="82"/>
      <c r="N412" s="82"/>
    </row>
    <row r="413" spans="5:14" x14ac:dyDescent="0.3">
      <c r="E413" s="82"/>
      <c r="F413" s="82"/>
      <c r="I413" s="82"/>
      <c r="K413" s="82"/>
      <c r="L413" s="82"/>
      <c r="M413" s="82"/>
      <c r="N413" s="82"/>
    </row>
    <row r="414" spans="5:14" x14ac:dyDescent="0.3">
      <c r="E414" s="82"/>
      <c r="F414" s="82"/>
      <c r="I414" s="82"/>
      <c r="K414" s="82"/>
      <c r="L414" s="82"/>
      <c r="M414" s="82"/>
      <c r="N414" s="82"/>
    </row>
    <row r="415" spans="5:14" x14ac:dyDescent="0.3">
      <c r="E415" s="82"/>
      <c r="F415" s="82"/>
      <c r="I415" s="82"/>
      <c r="K415" s="82"/>
      <c r="L415" s="82"/>
      <c r="M415" s="82"/>
      <c r="N415" s="82"/>
    </row>
    <row r="416" spans="5:14" x14ac:dyDescent="0.3">
      <c r="E416" s="82"/>
      <c r="F416" s="82"/>
      <c r="I416" s="82"/>
      <c r="K416" s="82"/>
      <c r="L416" s="82"/>
      <c r="M416" s="82"/>
      <c r="N416" s="82"/>
    </row>
    <row r="417" spans="5:14" x14ac:dyDescent="0.3">
      <c r="E417" s="82"/>
      <c r="F417" s="82"/>
      <c r="I417" s="82"/>
      <c r="K417" s="82"/>
      <c r="L417" s="82"/>
      <c r="M417" s="82"/>
      <c r="N417" s="82"/>
    </row>
    <row r="418" spans="5:14" x14ac:dyDescent="0.3">
      <c r="E418" s="82"/>
      <c r="F418" s="82"/>
      <c r="I418" s="82"/>
      <c r="K418" s="82"/>
      <c r="L418" s="82"/>
      <c r="M418" s="82"/>
      <c r="N418" s="82"/>
    </row>
    <row r="419" spans="5:14" x14ac:dyDescent="0.3">
      <c r="E419" s="82"/>
      <c r="F419" s="82"/>
      <c r="I419" s="82"/>
      <c r="K419" s="82"/>
      <c r="L419" s="82"/>
      <c r="M419" s="82"/>
      <c r="N419" s="82"/>
    </row>
    <row r="420" spans="5:14" x14ac:dyDescent="0.3">
      <c r="E420" s="82"/>
      <c r="F420" s="82"/>
      <c r="I420" s="82"/>
      <c r="K420" s="82"/>
      <c r="L420" s="82"/>
      <c r="M420" s="82"/>
      <c r="N420" s="82"/>
    </row>
    <row r="421" spans="5:14" x14ac:dyDescent="0.3">
      <c r="E421" s="82"/>
      <c r="F421" s="82"/>
      <c r="I421" s="82"/>
      <c r="K421" s="82"/>
      <c r="L421" s="82"/>
      <c r="M421" s="82"/>
      <c r="N421" s="82"/>
    </row>
    <row r="422" spans="5:14" x14ac:dyDescent="0.3">
      <c r="E422" s="82"/>
      <c r="F422" s="82"/>
      <c r="I422" s="82"/>
      <c r="K422" s="82"/>
      <c r="L422" s="82"/>
      <c r="M422" s="82"/>
      <c r="N422" s="82"/>
    </row>
    <row r="423" spans="5:14" x14ac:dyDescent="0.3">
      <c r="E423" s="82"/>
      <c r="F423" s="82"/>
      <c r="I423" s="82"/>
      <c r="K423" s="82"/>
      <c r="L423" s="82"/>
      <c r="M423" s="82"/>
      <c r="N423" s="82"/>
    </row>
    <row r="424" spans="5:14" x14ac:dyDescent="0.3">
      <c r="E424" s="82"/>
      <c r="F424" s="82"/>
      <c r="I424" s="82"/>
      <c r="K424" s="82"/>
      <c r="L424" s="82"/>
      <c r="M424" s="82"/>
      <c r="N424" s="82"/>
    </row>
    <row r="425" spans="5:14" x14ac:dyDescent="0.3">
      <c r="E425" s="82"/>
      <c r="F425" s="82"/>
      <c r="I425" s="82"/>
      <c r="K425" s="82"/>
      <c r="L425" s="82"/>
      <c r="M425" s="82"/>
      <c r="N425" s="82"/>
    </row>
    <row r="426" spans="5:14" x14ac:dyDescent="0.3">
      <c r="E426" s="82"/>
      <c r="F426" s="82"/>
      <c r="I426" s="82"/>
      <c r="K426" s="82"/>
      <c r="L426" s="82"/>
      <c r="M426" s="82"/>
      <c r="N426" s="82"/>
    </row>
    <row r="427" spans="5:14" x14ac:dyDescent="0.3">
      <c r="E427" s="82"/>
      <c r="F427" s="82"/>
      <c r="I427" s="82"/>
      <c r="K427" s="82"/>
      <c r="L427" s="82"/>
      <c r="M427" s="82"/>
      <c r="N427" s="82"/>
    </row>
    <row r="428" spans="5:14" x14ac:dyDescent="0.3">
      <c r="E428" s="82"/>
      <c r="F428" s="82"/>
      <c r="I428" s="82"/>
      <c r="K428" s="82"/>
      <c r="L428" s="82"/>
      <c r="M428" s="82"/>
      <c r="N428" s="82"/>
    </row>
    <row r="429" spans="5:14" x14ac:dyDescent="0.3">
      <c r="E429" s="82"/>
      <c r="F429" s="82"/>
      <c r="I429" s="82"/>
      <c r="K429" s="82"/>
      <c r="L429" s="82"/>
      <c r="M429" s="82"/>
      <c r="N429" s="82"/>
    </row>
    <row r="430" spans="5:14" x14ac:dyDescent="0.3">
      <c r="E430" s="82"/>
      <c r="F430" s="82"/>
      <c r="I430" s="82"/>
      <c r="K430" s="82"/>
      <c r="L430" s="82"/>
      <c r="M430" s="82"/>
      <c r="N430" s="82"/>
    </row>
    <row r="431" spans="5:14" x14ac:dyDescent="0.3">
      <c r="E431" s="82"/>
      <c r="F431" s="82"/>
      <c r="I431" s="82"/>
      <c r="K431" s="82"/>
      <c r="L431" s="82"/>
      <c r="M431" s="82"/>
      <c r="N431" s="82"/>
    </row>
    <row r="432" spans="5:14" x14ac:dyDescent="0.3">
      <c r="E432" s="82"/>
      <c r="F432" s="82"/>
      <c r="I432" s="82"/>
      <c r="K432" s="82"/>
      <c r="L432" s="82"/>
      <c r="M432" s="82"/>
      <c r="N432" s="82"/>
    </row>
    <row r="433" spans="5:14" x14ac:dyDescent="0.3">
      <c r="E433" s="82"/>
      <c r="F433" s="82"/>
      <c r="I433" s="82"/>
      <c r="K433" s="82"/>
      <c r="L433" s="82"/>
      <c r="M433" s="82"/>
      <c r="N433" s="82"/>
    </row>
    <row r="434" spans="5:14" x14ac:dyDescent="0.3">
      <c r="E434" s="82"/>
      <c r="F434" s="82"/>
      <c r="I434" s="82"/>
      <c r="K434" s="82"/>
      <c r="L434" s="82"/>
      <c r="M434" s="82"/>
      <c r="N434" s="82"/>
    </row>
    <row r="435" spans="5:14" x14ac:dyDescent="0.3">
      <c r="E435" s="82"/>
      <c r="F435" s="82"/>
      <c r="I435" s="82"/>
      <c r="K435" s="82"/>
      <c r="L435" s="82"/>
      <c r="M435" s="82"/>
      <c r="N435" s="82"/>
    </row>
    <row r="436" spans="5:14" x14ac:dyDescent="0.3">
      <c r="E436" s="82"/>
      <c r="F436" s="82"/>
      <c r="I436" s="82"/>
      <c r="K436" s="82"/>
      <c r="L436" s="82"/>
      <c r="M436" s="82"/>
      <c r="N436" s="82"/>
    </row>
    <row r="437" spans="5:14" x14ac:dyDescent="0.3">
      <c r="E437" s="82"/>
      <c r="F437" s="82"/>
      <c r="I437" s="82"/>
      <c r="K437" s="82"/>
      <c r="L437" s="82"/>
      <c r="M437" s="82"/>
      <c r="N437" s="82"/>
    </row>
    <row r="438" spans="5:14" x14ac:dyDescent="0.3">
      <c r="E438" s="82"/>
      <c r="F438" s="82"/>
      <c r="I438" s="82"/>
      <c r="K438" s="82"/>
      <c r="L438" s="82"/>
      <c r="M438" s="82"/>
      <c r="N438" s="82"/>
    </row>
    <row r="439" spans="5:14" x14ac:dyDescent="0.3">
      <c r="E439" s="82"/>
      <c r="F439" s="82"/>
      <c r="I439" s="82"/>
      <c r="K439" s="82"/>
      <c r="L439" s="82"/>
      <c r="M439" s="82"/>
      <c r="N439" s="82"/>
    </row>
    <row r="440" spans="5:14" x14ac:dyDescent="0.3">
      <c r="E440" s="82"/>
      <c r="F440" s="82"/>
      <c r="I440" s="82"/>
      <c r="K440" s="82"/>
      <c r="L440" s="82"/>
      <c r="M440" s="82"/>
      <c r="N440" s="82"/>
    </row>
    <row r="441" spans="5:14" x14ac:dyDescent="0.3">
      <c r="E441" s="82"/>
      <c r="F441" s="82"/>
      <c r="I441" s="82"/>
      <c r="K441" s="82"/>
      <c r="L441" s="82"/>
      <c r="M441" s="82"/>
      <c r="N441" s="82"/>
    </row>
    <row r="442" spans="5:14" x14ac:dyDescent="0.3">
      <c r="E442" s="82"/>
      <c r="F442" s="82"/>
      <c r="I442" s="82"/>
      <c r="K442" s="82"/>
      <c r="L442" s="82"/>
      <c r="M442" s="82"/>
      <c r="N442" s="82"/>
    </row>
    <row r="443" spans="5:14" x14ac:dyDescent="0.3">
      <c r="E443" s="82"/>
      <c r="F443" s="82"/>
      <c r="I443" s="82"/>
      <c r="K443" s="82"/>
      <c r="L443" s="82"/>
      <c r="M443" s="82"/>
      <c r="N443" s="82"/>
    </row>
    <row r="444" spans="5:14" x14ac:dyDescent="0.3">
      <c r="E444" s="82"/>
      <c r="F444" s="82"/>
      <c r="I444" s="82"/>
      <c r="K444" s="82"/>
      <c r="L444" s="82"/>
      <c r="M444" s="82"/>
      <c r="N444" s="82"/>
    </row>
    <row r="445" spans="5:14" x14ac:dyDescent="0.3">
      <c r="E445" s="82"/>
      <c r="F445" s="82"/>
      <c r="I445" s="82"/>
      <c r="K445" s="82"/>
      <c r="L445" s="82"/>
      <c r="M445" s="82"/>
      <c r="N445" s="82"/>
    </row>
    <row r="446" spans="5:14" x14ac:dyDescent="0.3">
      <c r="E446" s="82"/>
      <c r="F446" s="82"/>
      <c r="I446" s="82"/>
      <c r="K446" s="82"/>
      <c r="L446" s="82"/>
      <c r="M446" s="82"/>
      <c r="N446" s="82"/>
    </row>
    <row r="447" spans="5:14" x14ac:dyDescent="0.3">
      <c r="E447" s="82"/>
      <c r="F447" s="82"/>
      <c r="I447" s="82"/>
      <c r="K447" s="82"/>
      <c r="L447" s="82"/>
      <c r="M447" s="82"/>
      <c r="N447" s="82"/>
    </row>
    <row r="448" spans="5:14" x14ac:dyDescent="0.3">
      <c r="E448" s="82"/>
      <c r="F448" s="82"/>
      <c r="I448" s="82"/>
      <c r="K448" s="82"/>
      <c r="L448" s="82"/>
      <c r="M448" s="82"/>
      <c r="N448" s="82"/>
    </row>
    <row r="449" spans="5:14" x14ac:dyDescent="0.3">
      <c r="E449" s="82"/>
      <c r="F449" s="82"/>
      <c r="I449" s="82"/>
      <c r="K449" s="82"/>
      <c r="L449" s="82"/>
      <c r="M449" s="82"/>
      <c r="N449" s="82"/>
    </row>
    <row r="450" spans="5:14" x14ac:dyDescent="0.3">
      <c r="E450" s="82"/>
      <c r="F450" s="82"/>
      <c r="I450" s="82"/>
      <c r="K450" s="82"/>
      <c r="L450" s="82"/>
      <c r="M450" s="82"/>
      <c r="N450" s="82"/>
    </row>
    <row r="451" spans="5:14" x14ac:dyDescent="0.3">
      <c r="E451" s="82"/>
      <c r="F451" s="82"/>
      <c r="I451" s="82"/>
      <c r="K451" s="82"/>
      <c r="L451" s="82"/>
      <c r="M451" s="82"/>
      <c r="N451" s="82"/>
    </row>
    <row r="452" spans="5:14" x14ac:dyDescent="0.3">
      <c r="E452" s="82"/>
      <c r="F452" s="82"/>
      <c r="I452" s="82"/>
      <c r="K452" s="82"/>
      <c r="L452" s="82"/>
      <c r="M452" s="82"/>
      <c r="N452" s="82"/>
    </row>
    <row r="453" spans="5:14" x14ac:dyDescent="0.3">
      <c r="E453" s="82"/>
      <c r="F453" s="82"/>
      <c r="I453" s="82"/>
      <c r="K453" s="82"/>
      <c r="L453" s="82"/>
      <c r="M453" s="82"/>
      <c r="N453" s="82"/>
    </row>
    <row r="454" spans="5:14" x14ac:dyDescent="0.3">
      <c r="E454" s="82"/>
      <c r="F454" s="82"/>
      <c r="I454" s="82"/>
      <c r="K454" s="82"/>
      <c r="L454" s="82"/>
      <c r="M454" s="82"/>
      <c r="N454" s="82"/>
    </row>
    <row r="455" spans="5:14" x14ac:dyDescent="0.3">
      <c r="E455" s="82"/>
      <c r="F455" s="82"/>
      <c r="I455" s="82"/>
      <c r="K455" s="82"/>
      <c r="L455" s="82"/>
      <c r="M455" s="82"/>
      <c r="N455" s="82"/>
    </row>
    <row r="456" spans="5:14" x14ac:dyDescent="0.3">
      <c r="E456" s="82"/>
      <c r="F456" s="82"/>
      <c r="I456" s="82"/>
      <c r="K456" s="82"/>
      <c r="L456" s="82"/>
      <c r="M456" s="82"/>
      <c r="N456" s="82"/>
    </row>
    <row r="457" spans="5:14" x14ac:dyDescent="0.3">
      <c r="E457" s="82"/>
      <c r="F457" s="82"/>
      <c r="I457" s="82"/>
      <c r="K457" s="82"/>
      <c r="L457" s="82"/>
      <c r="M457" s="82"/>
      <c r="N457" s="82"/>
    </row>
    <row r="458" spans="5:14" x14ac:dyDescent="0.3">
      <c r="E458" s="82"/>
      <c r="F458" s="82"/>
      <c r="I458" s="82"/>
      <c r="K458" s="82"/>
      <c r="L458" s="82"/>
      <c r="M458" s="82"/>
      <c r="N458" s="82"/>
    </row>
    <row r="459" spans="5:14" x14ac:dyDescent="0.3">
      <c r="E459" s="82"/>
      <c r="F459" s="82"/>
      <c r="I459" s="82"/>
      <c r="K459" s="82"/>
      <c r="L459" s="82"/>
      <c r="M459" s="82"/>
      <c r="N459" s="82"/>
    </row>
    <row r="460" spans="5:14" x14ac:dyDescent="0.3">
      <c r="E460" s="82"/>
      <c r="F460" s="82"/>
      <c r="I460" s="82"/>
      <c r="K460" s="82"/>
      <c r="L460" s="82"/>
      <c r="M460" s="82"/>
      <c r="N460" s="82"/>
    </row>
    <row r="461" spans="5:14" x14ac:dyDescent="0.3">
      <c r="E461" s="82"/>
      <c r="F461" s="82"/>
      <c r="I461" s="82"/>
      <c r="K461" s="82"/>
      <c r="L461" s="82"/>
      <c r="M461" s="82"/>
      <c r="N461" s="82"/>
    </row>
    <row r="462" spans="5:14" x14ac:dyDescent="0.3">
      <c r="E462" s="82"/>
      <c r="F462" s="82"/>
      <c r="I462" s="82"/>
      <c r="K462" s="82"/>
      <c r="L462" s="82"/>
      <c r="M462" s="82"/>
      <c r="N462" s="82"/>
    </row>
    <row r="463" spans="5:14" x14ac:dyDescent="0.3">
      <c r="E463" s="82"/>
      <c r="F463" s="82"/>
      <c r="I463" s="82"/>
      <c r="K463" s="82"/>
      <c r="L463" s="82"/>
      <c r="M463" s="82"/>
      <c r="N463" s="82"/>
    </row>
    <row r="464" spans="5:14" x14ac:dyDescent="0.3">
      <c r="E464" s="82"/>
      <c r="F464" s="82"/>
      <c r="I464" s="82"/>
      <c r="K464" s="82"/>
      <c r="L464" s="82"/>
      <c r="M464" s="82"/>
      <c r="N464" s="82"/>
    </row>
    <row r="465" spans="5:14" x14ac:dyDescent="0.3">
      <c r="E465" s="82"/>
      <c r="F465" s="82"/>
      <c r="I465" s="82"/>
      <c r="K465" s="82"/>
      <c r="L465" s="82"/>
      <c r="M465" s="82"/>
      <c r="N465" s="82"/>
    </row>
    <row r="466" spans="5:14" x14ac:dyDescent="0.3">
      <c r="E466" s="82"/>
      <c r="F466" s="82"/>
      <c r="I466" s="82"/>
      <c r="K466" s="82"/>
      <c r="L466" s="82"/>
      <c r="M466" s="82"/>
      <c r="N466" s="82"/>
    </row>
    <row r="467" spans="5:14" x14ac:dyDescent="0.3">
      <c r="E467" s="82"/>
      <c r="F467" s="82"/>
      <c r="I467" s="82"/>
      <c r="K467" s="82"/>
      <c r="L467" s="82"/>
      <c r="M467" s="82"/>
      <c r="N467" s="82"/>
    </row>
    <row r="468" spans="5:14" x14ac:dyDescent="0.3">
      <c r="E468" s="82"/>
      <c r="F468" s="82"/>
      <c r="I468" s="82"/>
      <c r="K468" s="82"/>
      <c r="L468" s="82"/>
      <c r="M468" s="82"/>
      <c r="N468" s="82"/>
    </row>
    <row r="469" spans="5:14" x14ac:dyDescent="0.3">
      <c r="E469" s="82"/>
      <c r="F469" s="82"/>
      <c r="I469" s="82"/>
      <c r="K469" s="82"/>
      <c r="L469" s="82"/>
      <c r="M469" s="82"/>
      <c r="N469" s="82"/>
    </row>
    <row r="470" spans="5:14" x14ac:dyDescent="0.3">
      <c r="E470" s="82"/>
      <c r="F470" s="82"/>
      <c r="I470" s="82"/>
      <c r="K470" s="82"/>
      <c r="L470" s="82"/>
      <c r="M470" s="82"/>
      <c r="N470" s="82"/>
    </row>
    <row r="471" spans="5:14" x14ac:dyDescent="0.3">
      <c r="E471" s="82"/>
      <c r="F471" s="82"/>
      <c r="I471" s="82"/>
      <c r="K471" s="82"/>
      <c r="L471" s="82"/>
      <c r="M471" s="82"/>
      <c r="N471" s="82"/>
    </row>
    <row r="472" spans="5:14" x14ac:dyDescent="0.3">
      <c r="E472" s="82"/>
      <c r="F472" s="82"/>
      <c r="I472" s="82"/>
      <c r="K472" s="82"/>
      <c r="L472" s="82"/>
      <c r="M472" s="82"/>
      <c r="N472" s="82"/>
    </row>
    <row r="473" spans="5:14" x14ac:dyDescent="0.3">
      <c r="E473" s="82"/>
      <c r="F473" s="82"/>
      <c r="I473" s="82"/>
      <c r="K473" s="82"/>
      <c r="L473" s="82"/>
      <c r="M473" s="82"/>
      <c r="N473" s="82"/>
    </row>
    <row r="474" spans="5:14" x14ac:dyDescent="0.3">
      <c r="E474" s="82"/>
      <c r="F474" s="82"/>
      <c r="I474" s="82"/>
      <c r="K474" s="82"/>
      <c r="L474" s="82"/>
      <c r="M474" s="82"/>
      <c r="N474" s="82"/>
    </row>
    <row r="475" spans="5:14" x14ac:dyDescent="0.3">
      <c r="E475" s="82"/>
      <c r="F475" s="82"/>
      <c r="I475" s="82"/>
      <c r="K475" s="82"/>
      <c r="L475" s="82"/>
      <c r="M475" s="82"/>
      <c r="N475" s="82"/>
    </row>
    <row r="476" spans="5:14" x14ac:dyDescent="0.3">
      <c r="E476" s="82"/>
      <c r="F476" s="82"/>
      <c r="I476" s="82"/>
      <c r="K476" s="82"/>
      <c r="L476" s="82"/>
      <c r="M476" s="82"/>
      <c r="N476" s="82"/>
    </row>
    <row r="477" spans="5:14" x14ac:dyDescent="0.3">
      <c r="E477" s="82"/>
      <c r="F477" s="82"/>
      <c r="I477" s="82"/>
      <c r="K477" s="82"/>
      <c r="L477" s="82"/>
      <c r="M477" s="82"/>
      <c r="N477" s="82"/>
    </row>
    <row r="478" spans="5:14" x14ac:dyDescent="0.3">
      <c r="E478" s="82"/>
      <c r="F478" s="82"/>
      <c r="I478" s="82"/>
      <c r="K478" s="82"/>
      <c r="L478" s="82"/>
      <c r="M478" s="82"/>
      <c r="N478" s="82"/>
    </row>
    <row r="479" spans="5:14" x14ac:dyDescent="0.3">
      <c r="E479" s="82"/>
      <c r="F479" s="82"/>
      <c r="I479" s="82"/>
      <c r="K479" s="82"/>
      <c r="L479" s="82"/>
      <c r="M479" s="82"/>
      <c r="N479" s="82"/>
    </row>
    <row r="480" spans="5:14" x14ac:dyDescent="0.3">
      <c r="E480" s="82"/>
      <c r="F480" s="82"/>
      <c r="I480" s="82"/>
      <c r="K480" s="82"/>
      <c r="L480" s="82"/>
      <c r="M480" s="82"/>
      <c r="N480" s="82"/>
    </row>
    <row r="481" spans="5:14" x14ac:dyDescent="0.3">
      <c r="E481" s="82"/>
      <c r="F481" s="82"/>
      <c r="I481" s="82"/>
      <c r="K481" s="82"/>
      <c r="L481" s="82"/>
      <c r="M481" s="82"/>
      <c r="N481" s="82"/>
    </row>
    <row r="482" spans="5:14" x14ac:dyDescent="0.3">
      <c r="E482" s="82"/>
      <c r="F482" s="82"/>
      <c r="I482" s="82"/>
      <c r="K482" s="82"/>
      <c r="L482" s="82"/>
      <c r="M482" s="82"/>
      <c r="N482" s="82"/>
    </row>
    <row r="483" spans="5:14" x14ac:dyDescent="0.3">
      <c r="E483" s="82"/>
      <c r="F483" s="82"/>
      <c r="I483" s="82"/>
      <c r="K483" s="82"/>
      <c r="L483" s="82"/>
      <c r="M483" s="82"/>
      <c r="N483" s="82"/>
    </row>
    <row r="484" spans="5:14" x14ac:dyDescent="0.3">
      <c r="E484" s="82"/>
      <c r="F484" s="82"/>
      <c r="I484" s="82"/>
      <c r="K484" s="82"/>
      <c r="L484" s="82"/>
      <c r="M484" s="82"/>
      <c r="N484" s="82"/>
    </row>
    <row r="485" spans="5:14" x14ac:dyDescent="0.3">
      <c r="E485" s="82"/>
      <c r="F485" s="82"/>
      <c r="I485" s="82"/>
      <c r="K485" s="82"/>
      <c r="L485" s="82"/>
      <c r="M485" s="82"/>
      <c r="N485" s="82"/>
    </row>
    <row r="486" spans="5:14" x14ac:dyDescent="0.3">
      <c r="E486" s="82"/>
      <c r="F486" s="82"/>
      <c r="I486" s="82"/>
      <c r="K486" s="82"/>
      <c r="L486" s="82"/>
      <c r="M486" s="82"/>
      <c r="N486" s="82"/>
    </row>
    <row r="487" spans="5:14" x14ac:dyDescent="0.3">
      <c r="E487" s="82"/>
      <c r="F487" s="82"/>
      <c r="I487" s="82"/>
      <c r="K487" s="82"/>
      <c r="L487" s="82"/>
      <c r="M487" s="82"/>
      <c r="N487" s="82"/>
    </row>
    <row r="488" spans="5:14" x14ac:dyDescent="0.3">
      <c r="E488" s="82"/>
      <c r="F488" s="82"/>
      <c r="I488" s="82"/>
      <c r="K488" s="82"/>
      <c r="L488" s="82"/>
      <c r="M488" s="82"/>
      <c r="N488" s="82"/>
    </row>
    <row r="489" spans="5:14" x14ac:dyDescent="0.3">
      <c r="E489" s="82"/>
      <c r="F489" s="82"/>
      <c r="I489" s="82"/>
      <c r="K489" s="82"/>
      <c r="L489" s="82"/>
      <c r="M489" s="82"/>
      <c r="N489" s="82"/>
    </row>
    <row r="490" spans="5:14" x14ac:dyDescent="0.3">
      <c r="E490" s="82"/>
      <c r="F490" s="82"/>
      <c r="I490" s="82"/>
      <c r="K490" s="82"/>
      <c r="L490" s="82"/>
      <c r="M490" s="82"/>
      <c r="N490" s="82"/>
    </row>
    <row r="491" spans="5:14" x14ac:dyDescent="0.3">
      <c r="E491" s="82"/>
      <c r="F491" s="82"/>
      <c r="I491" s="82"/>
      <c r="K491" s="82"/>
      <c r="L491" s="82"/>
      <c r="M491" s="82"/>
      <c r="N491" s="82"/>
    </row>
    <row r="492" spans="5:14" x14ac:dyDescent="0.3">
      <c r="E492" s="82"/>
      <c r="F492" s="82"/>
      <c r="I492" s="82"/>
      <c r="K492" s="82"/>
      <c r="L492" s="82"/>
      <c r="M492" s="82"/>
      <c r="N492" s="82"/>
    </row>
    <row r="493" spans="5:14" x14ac:dyDescent="0.3">
      <c r="E493" s="82"/>
      <c r="F493" s="82"/>
      <c r="I493" s="82"/>
      <c r="K493" s="82"/>
      <c r="L493" s="82"/>
      <c r="M493" s="82"/>
      <c r="N493" s="82"/>
    </row>
    <row r="494" spans="5:14" x14ac:dyDescent="0.3">
      <c r="E494" s="82"/>
      <c r="F494" s="82"/>
      <c r="I494" s="82"/>
      <c r="K494" s="82"/>
      <c r="L494" s="82"/>
      <c r="M494" s="82"/>
      <c r="N494" s="82"/>
    </row>
    <row r="495" spans="5:14" x14ac:dyDescent="0.3">
      <c r="E495" s="82"/>
      <c r="F495" s="82"/>
      <c r="I495" s="82"/>
      <c r="K495" s="82"/>
      <c r="L495" s="82"/>
      <c r="M495" s="82"/>
      <c r="N495" s="82"/>
    </row>
    <row r="496" spans="5:14" x14ac:dyDescent="0.3">
      <c r="E496" s="82"/>
      <c r="F496" s="82"/>
      <c r="I496" s="82"/>
      <c r="K496" s="82"/>
      <c r="L496" s="82"/>
      <c r="M496" s="82"/>
      <c r="N496" s="82"/>
    </row>
    <row r="497" spans="5:14" x14ac:dyDescent="0.3">
      <c r="E497" s="82"/>
      <c r="F497" s="82"/>
      <c r="I497" s="82"/>
      <c r="K497" s="82"/>
      <c r="L497" s="82"/>
      <c r="M497" s="82"/>
      <c r="N497" s="82"/>
    </row>
    <row r="498" spans="5:14" x14ac:dyDescent="0.3">
      <c r="E498" s="82"/>
      <c r="F498" s="82"/>
      <c r="I498" s="82"/>
      <c r="K498" s="82"/>
      <c r="L498" s="82"/>
      <c r="M498" s="82"/>
      <c r="N498" s="82"/>
    </row>
    <row r="499" spans="5:14" x14ac:dyDescent="0.3">
      <c r="E499" s="82"/>
      <c r="F499" s="82"/>
      <c r="I499" s="82"/>
      <c r="K499" s="82"/>
      <c r="L499" s="82"/>
      <c r="M499" s="82"/>
      <c r="N499" s="82"/>
    </row>
    <row r="500" spans="5:14" x14ac:dyDescent="0.3">
      <c r="E500" s="82"/>
      <c r="F500" s="82"/>
      <c r="I500" s="82"/>
      <c r="K500" s="82"/>
      <c r="L500" s="82"/>
      <c r="M500" s="82"/>
      <c r="N500" s="82"/>
    </row>
    <row r="501" spans="5:14" x14ac:dyDescent="0.3">
      <c r="E501" s="82"/>
      <c r="F501" s="82"/>
      <c r="I501" s="82"/>
      <c r="K501" s="82"/>
      <c r="L501" s="82"/>
      <c r="M501" s="82"/>
      <c r="N501" s="82"/>
    </row>
    <row r="502" spans="5:14" x14ac:dyDescent="0.3">
      <c r="E502" s="82"/>
      <c r="F502" s="82"/>
      <c r="I502" s="82"/>
      <c r="K502" s="82"/>
      <c r="L502" s="82"/>
      <c r="M502" s="82"/>
      <c r="N502" s="82"/>
    </row>
    <row r="503" spans="5:14" x14ac:dyDescent="0.3">
      <c r="E503" s="82"/>
      <c r="F503" s="82"/>
      <c r="I503" s="82"/>
      <c r="K503" s="82"/>
      <c r="L503" s="82"/>
      <c r="M503" s="82"/>
      <c r="N503" s="82"/>
    </row>
    <row r="504" spans="5:14" x14ac:dyDescent="0.3">
      <c r="E504" s="82"/>
      <c r="F504" s="82"/>
      <c r="I504" s="82"/>
      <c r="K504" s="82"/>
      <c r="L504" s="82"/>
      <c r="M504" s="82"/>
      <c r="N504" s="82"/>
    </row>
    <row r="505" spans="5:14" x14ac:dyDescent="0.3">
      <c r="E505" s="82"/>
      <c r="F505" s="82"/>
      <c r="I505" s="82"/>
      <c r="K505" s="82"/>
      <c r="L505" s="82"/>
      <c r="M505" s="82"/>
      <c r="N505" s="82"/>
    </row>
    <row r="506" spans="5:14" x14ac:dyDescent="0.3">
      <c r="E506" s="82"/>
      <c r="F506" s="82"/>
      <c r="I506" s="82"/>
      <c r="K506" s="82"/>
      <c r="L506" s="82"/>
      <c r="M506" s="82"/>
      <c r="N506" s="82"/>
    </row>
    <row r="507" spans="5:14" x14ac:dyDescent="0.3">
      <c r="E507" s="82"/>
      <c r="F507" s="82"/>
      <c r="I507" s="82"/>
      <c r="K507" s="82"/>
      <c r="L507" s="82"/>
      <c r="M507" s="82"/>
      <c r="N507" s="82"/>
    </row>
    <row r="508" spans="5:14" x14ac:dyDescent="0.3">
      <c r="E508" s="82"/>
      <c r="F508" s="82"/>
      <c r="I508" s="82"/>
      <c r="K508" s="82"/>
      <c r="L508" s="82"/>
      <c r="M508" s="82"/>
      <c r="N508" s="82"/>
    </row>
    <row r="509" spans="5:14" x14ac:dyDescent="0.3">
      <c r="E509" s="82"/>
      <c r="F509" s="82"/>
      <c r="I509" s="82"/>
      <c r="K509" s="82"/>
      <c r="L509" s="82"/>
      <c r="M509" s="82"/>
      <c r="N509" s="82"/>
    </row>
    <row r="510" spans="5:14" x14ac:dyDescent="0.3">
      <c r="E510" s="82"/>
      <c r="F510" s="82"/>
      <c r="I510" s="82"/>
      <c r="K510" s="82"/>
      <c r="L510" s="82"/>
      <c r="M510" s="82"/>
      <c r="N510" s="82"/>
    </row>
    <row r="511" spans="5:14" x14ac:dyDescent="0.3">
      <c r="E511" s="82"/>
      <c r="F511" s="82"/>
      <c r="I511" s="82"/>
      <c r="K511" s="82"/>
      <c r="L511" s="82"/>
      <c r="M511" s="82"/>
      <c r="N511" s="82"/>
    </row>
    <row r="512" spans="5:14" x14ac:dyDescent="0.3">
      <c r="E512" s="82"/>
      <c r="F512" s="82"/>
      <c r="I512" s="82"/>
      <c r="K512" s="82"/>
      <c r="L512" s="82"/>
      <c r="M512" s="82"/>
      <c r="N512" s="82"/>
    </row>
    <row r="513" spans="5:14" x14ac:dyDescent="0.3">
      <c r="E513" s="82"/>
      <c r="F513" s="82"/>
      <c r="I513" s="82"/>
      <c r="K513" s="82"/>
      <c r="L513" s="82"/>
      <c r="M513" s="82"/>
      <c r="N513" s="82"/>
    </row>
    <row r="514" spans="5:14" x14ac:dyDescent="0.3">
      <c r="E514" s="82"/>
      <c r="F514" s="82"/>
      <c r="I514" s="82"/>
      <c r="K514" s="82"/>
      <c r="L514" s="82"/>
      <c r="M514" s="82"/>
      <c r="N514" s="82"/>
    </row>
    <row r="515" spans="5:14" x14ac:dyDescent="0.3">
      <c r="E515" s="82"/>
      <c r="F515" s="82"/>
      <c r="I515" s="82"/>
      <c r="K515" s="82"/>
      <c r="L515" s="82"/>
      <c r="M515" s="82"/>
      <c r="N515" s="82"/>
    </row>
    <row r="516" spans="5:14" x14ac:dyDescent="0.3">
      <c r="E516" s="82"/>
      <c r="F516" s="82"/>
      <c r="I516" s="82"/>
      <c r="K516" s="82"/>
      <c r="L516" s="82"/>
      <c r="M516" s="82"/>
      <c r="N516" s="82"/>
    </row>
    <row r="517" spans="5:14" x14ac:dyDescent="0.3">
      <c r="E517" s="82"/>
      <c r="F517" s="82"/>
      <c r="I517" s="82"/>
      <c r="K517" s="82"/>
      <c r="L517" s="82"/>
      <c r="M517" s="82"/>
      <c r="N517" s="82"/>
    </row>
    <row r="518" spans="5:14" x14ac:dyDescent="0.3">
      <c r="E518" s="82"/>
      <c r="F518" s="82"/>
      <c r="I518" s="82"/>
      <c r="K518" s="82"/>
      <c r="L518" s="82"/>
      <c r="M518" s="82"/>
      <c r="N518" s="82"/>
    </row>
    <row r="519" spans="5:14" x14ac:dyDescent="0.3">
      <c r="E519" s="82"/>
      <c r="F519" s="82"/>
      <c r="I519" s="82"/>
      <c r="K519" s="82"/>
      <c r="L519" s="82"/>
      <c r="M519" s="82"/>
      <c r="N519" s="82"/>
    </row>
    <row r="520" spans="5:14" x14ac:dyDescent="0.3">
      <c r="E520" s="82"/>
      <c r="F520" s="82"/>
      <c r="I520" s="82"/>
      <c r="K520" s="82"/>
      <c r="L520" s="82"/>
      <c r="M520" s="82"/>
      <c r="N520" s="82"/>
    </row>
    <row r="521" spans="5:14" x14ac:dyDescent="0.3">
      <c r="E521" s="82"/>
      <c r="F521" s="82"/>
      <c r="I521" s="82"/>
      <c r="K521" s="82"/>
      <c r="L521" s="82"/>
      <c r="M521" s="82"/>
      <c r="N521" s="82"/>
    </row>
    <row r="522" spans="5:14" x14ac:dyDescent="0.3">
      <c r="E522" s="82"/>
      <c r="F522" s="82"/>
      <c r="I522" s="82"/>
      <c r="K522" s="82"/>
      <c r="L522" s="82"/>
      <c r="M522" s="82"/>
      <c r="N522" s="82"/>
    </row>
    <row r="523" spans="5:14" x14ac:dyDescent="0.3">
      <c r="E523" s="82"/>
      <c r="F523" s="82"/>
      <c r="I523" s="82"/>
      <c r="K523" s="82"/>
      <c r="L523" s="82"/>
      <c r="M523" s="82"/>
      <c r="N523" s="82"/>
    </row>
    <row r="524" spans="5:14" x14ac:dyDescent="0.3">
      <c r="E524" s="82"/>
      <c r="F524" s="82"/>
      <c r="I524" s="82"/>
      <c r="K524" s="82"/>
      <c r="L524" s="82"/>
      <c r="M524" s="82"/>
      <c r="N524" s="82"/>
    </row>
    <row r="525" spans="5:14" x14ac:dyDescent="0.3">
      <c r="E525" s="82"/>
      <c r="F525" s="82"/>
      <c r="I525" s="82"/>
      <c r="K525" s="82"/>
      <c r="L525" s="82"/>
      <c r="M525" s="82"/>
      <c r="N525" s="82"/>
    </row>
    <row r="526" spans="5:14" x14ac:dyDescent="0.3">
      <c r="E526" s="82"/>
      <c r="F526" s="82"/>
      <c r="I526" s="82"/>
      <c r="K526" s="82"/>
      <c r="L526" s="82"/>
      <c r="M526" s="82"/>
      <c r="N526" s="82"/>
    </row>
    <row r="527" spans="5:14" x14ac:dyDescent="0.3">
      <c r="E527" s="82"/>
      <c r="F527" s="82"/>
      <c r="I527" s="82"/>
      <c r="K527" s="82"/>
      <c r="L527" s="82"/>
      <c r="M527" s="82"/>
      <c r="N527" s="82"/>
    </row>
    <row r="528" spans="5:14" x14ac:dyDescent="0.3">
      <c r="E528" s="82"/>
      <c r="F528" s="82"/>
      <c r="I528" s="82"/>
      <c r="K528" s="82"/>
      <c r="L528" s="82"/>
      <c r="M528" s="82"/>
      <c r="N528" s="82"/>
    </row>
    <row r="529" spans="5:14" x14ac:dyDescent="0.3">
      <c r="E529" s="82"/>
      <c r="F529" s="82"/>
      <c r="I529" s="82"/>
      <c r="K529" s="82"/>
      <c r="L529" s="82"/>
      <c r="M529" s="82"/>
      <c r="N529" s="82"/>
    </row>
    <row r="530" spans="5:14" x14ac:dyDescent="0.3">
      <c r="E530" s="82"/>
      <c r="F530" s="82"/>
      <c r="I530" s="82"/>
      <c r="K530" s="82"/>
      <c r="L530" s="82"/>
      <c r="M530" s="82"/>
      <c r="N530" s="82"/>
    </row>
    <row r="531" spans="5:14" x14ac:dyDescent="0.3">
      <c r="E531" s="82"/>
      <c r="F531" s="82"/>
      <c r="I531" s="82"/>
      <c r="K531" s="82"/>
      <c r="L531" s="82"/>
      <c r="M531" s="82"/>
      <c r="N531" s="82"/>
    </row>
    <row r="532" spans="5:14" x14ac:dyDescent="0.3">
      <c r="E532" s="82"/>
      <c r="F532" s="82"/>
      <c r="I532" s="82"/>
      <c r="K532" s="82"/>
      <c r="L532" s="82"/>
      <c r="M532" s="82"/>
      <c r="N532" s="82"/>
    </row>
    <row r="533" spans="5:14" x14ac:dyDescent="0.3">
      <c r="E533" s="82"/>
      <c r="F533" s="82"/>
      <c r="I533" s="82"/>
      <c r="K533" s="82"/>
      <c r="L533" s="82"/>
      <c r="M533" s="82"/>
      <c r="N533" s="82"/>
    </row>
    <row r="534" spans="5:14" x14ac:dyDescent="0.3">
      <c r="E534" s="82"/>
      <c r="F534" s="82"/>
      <c r="I534" s="82"/>
      <c r="K534" s="82"/>
      <c r="L534" s="82"/>
      <c r="M534" s="82"/>
      <c r="N534" s="82"/>
    </row>
    <row r="535" spans="5:14" x14ac:dyDescent="0.3">
      <c r="E535" s="82"/>
      <c r="F535" s="82"/>
      <c r="I535" s="82"/>
      <c r="K535" s="82"/>
      <c r="L535" s="82"/>
      <c r="M535" s="82"/>
      <c r="N535" s="82"/>
    </row>
    <row r="536" spans="5:14" x14ac:dyDescent="0.3">
      <c r="E536" s="82"/>
      <c r="F536" s="82"/>
      <c r="I536" s="82"/>
      <c r="K536" s="82"/>
      <c r="L536" s="82"/>
      <c r="M536" s="82"/>
      <c r="N536" s="82"/>
    </row>
    <row r="537" spans="5:14" x14ac:dyDescent="0.3">
      <c r="E537" s="82"/>
      <c r="F537" s="82"/>
      <c r="I537" s="82"/>
      <c r="K537" s="82"/>
      <c r="L537" s="82"/>
      <c r="M537" s="82"/>
      <c r="N537" s="82"/>
    </row>
    <row r="538" spans="5:14" x14ac:dyDescent="0.3">
      <c r="E538" s="82"/>
      <c r="F538" s="82"/>
      <c r="I538" s="82"/>
      <c r="K538" s="82"/>
      <c r="L538" s="82"/>
      <c r="M538" s="82"/>
      <c r="N538" s="82"/>
    </row>
    <row r="539" spans="5:14" x14ac:dyDescent="0.3">
      <c r="E539" s="82"/>
      <c r="F539" s="82"/>
      <c r="I539" s="82"/>
      <c r="K539" s="82"/>
      <c r="L539" s="82"/>
      <c r="M539" s="82"/>
      <c r="N539" s="82"/>
    </row>
    <row r="540" spans="5:14" x14ac:dyDescent="0.3">
      <c r="E540" s="82"/>
      <c r="F540" s="82"/>
      <c r="I540" s="82"/>
      <c r="K540" s="82"/>
      <c r="L540" s="82"/>
      <c r="M540" s="82"/>
      <c r="N540" s="82"/>
    </row>
    <row r="541" spans="5:14" x14ac:dyDescent="0.3">
      <c r="E541" s="82"/>
      <c r="F541" s="82"/>
      <c r="I541" s="82"/>
      <c r="K541" s="82"/>
      <c r="L541" s="82"/>
      <c r="M541" s="82"/>
      <c r="N541" s="82"/>
    </row>
    <row r="542" spans="5:14" x14ac:dyDescent="0.3">
      <c r="E542" s="82"/>
      <c r="F542" s="82"/>
      <c r="I542" s="82"/>
      <c r="K542" s="82"/>
      <c r="L542" s="82"/>
      <c r="M542" s="82"/>
      <c r="N542" s="82"/>
    </row>
    <row r="543" spans="5:14" x14ac:dyDescent="0.3">
      <c r="E543" s="82"/>
      <c r="F543" s="82"/>
      <c r="I543" s="82"/>
      <c r="K543" s="82"/>
      <c r="L543" s="82"/>
      <c r="M543" s="82"/>
      <c r="N543" s="82"/>
    </row>
    <row r="544" spans="5:14" x14ac:dyDescent="0.3">
      <c r="E544" s="82"/>
      <c r="F544" s="82"/>
      <c r="I544" s="82"/>
      <c r="K544" s="82"/>
      <c r="L544" s="82"/>
      <c r="M544" s="82"/>
      <c r="N544" s="82"/>
    </row>
    <row r="545" spans="5:14" x14ac:dyDescent="0.3">
      <c r="E545" s="82"/>
      <c r="F545" s="82"/>
      <c r="I545" s="82"/>
      <c r="K545" s="82"/>
      <c r="L545" s="82"/>
      <c r="M545" s="82"/>
      <c r="N545" s="82"/>
    </row>
    <row r="546" spans="5:14" x14ac:dyDescent="0.3">
      <c r="E546" s="82"/>
      <c r="F546" s="82"/>
      <c r="I546" s="82"/>
      <c r="K546" s="82"/>
      <c r="L546" s="82"/>
      <c r="M546" s="82"/>
      <c r="N546" s="82"/>
    </row>
    <row r="547" spans="5:14" x14ac:dyDescent="0.3">
      <c r="E547" s="82"/>
      <c r="F547" s="82"/>
      <c r="I547" s="82"/>
      <c r="K547" s="82"/>
      <c r="L547" s="82"/>
      <c r="M547" s="82"/>
      <c r="N547" s="82"/>
    </row>
    <row r="548" spans="5:14" x14ac:dyDescent="0.3">
      <c r="E548" s="82"/>
      <c r="F548" s="82"/>
      <c r="I548" s="82"/>
      <c r="K548" s="82"/>
      <c r="L548" s="82"/>
      <c r="M548" s="82"/>
      <c r="N548" s="82"/>
    </row>
    <row r="549" spans="5:14" x14ac:dyDescent="0.3">
      <c r="E549" s="82"/>
      <c r="F549" s="82"/>
      <c r="I549" s="82"/>
      <c r="K549" s="82"/>
      <c r="L549" s="82"/>
      <c r="M549" s="82"/>
      <c r="N549" s="82"/>
    </row>
    <row r="550" spans="5:14" x14ac:dyDescent="0.3">
      <c r="E550" s="82"/>
      <c r="F550" s="82"/>
      <c r="I550" s="82"/>
      <c r="K550" s="82"/>
      <c r="L550" s="82"/>
      <c r="M550" s="82"/>
      <c r="N550" s="82"/>
    </row>
    <row r="551" spans="5:14" x14ac:dyDescent="0.3">
      <c r="E551" s="82"/>
      <c r="F551" s="82"/>
      <c r="I551" s="82"/>
      <c r="K551" s="82"/>
      <c r="L551" s="82"/>
      <c r="M551" s="82"/>
      <c r="N551" s="82"/>
    </row>
    <row r="552" spans="5:14" x14ac:dyDescent="0.3">
      <c r="E552" s="82"/>
      <c r="F552" s="82"/>
      <c r="I552" s="82"/>
      <c r="K552" s="82"/>
      <c r="L552" s="82"/>
      <c r="M552" s="82"/>
      <c r="N552" s="82"/>
    </row>
    <row r="553" spans="5:14" x14ac:dyDescent="0.3">
      <c r="E553" s="82"/>
      <c r="F553" s="82"/>
      <c r="I553" s="82"/>
      <c r="K553" s="82"/>
      <c r="L553" s="82"/>
      <c r="M553" s="82"/>
      <c r="N553" s="82"/>
    </row>
    <row r="554" spans="5:14" x14ac:dyDescent="0.3">
      <c r="E554" s="82"/>
      <c r="F554" s="82"/>
      <c r="I554" s="82"/>
      <c r="K554" s="82"/>
      <c r="L554" s="82"/>
      <c r="M554" s="82"/>
      <c r="N554" s="82"/>
    </row>
    <row r="555" spans="5:14" x14ac:dyDescent="0.3">
      <c r="E555" s="82"/>
      <c r="F555" s="82"/>
      <c r="I555" s="82"/>
      <c r="K555" s="82"/>
      <c r="L555" s="82"/>
      <c r="M555" s="82"/>
      <c r="N555" s="82"/>
    </row>
    <row r="556" spans="5:14" x14ac:dyDescent="0.3">
      <c r="E556" s="82"/>
      <c r="F556" s="82"/>
      <c r="I556" s="82"/>
      <c r="K556" s="82"/>
      <c r="L556" s="82"/>
      <c r="M556" s="82"/>
      <c r="N556" s="82"/>
    </row>
    <row r="557" spans="5:14" x14ac:dyDescent="0.3">
      <c r="E557" s="82"/>
      <c r="F557" s="82"/>
      <c r="I557" s="82"/>
      <c r="K557" s="82"/>
      <c r="L557" s="82"/>
      <c r="M557" s="82"/>
      <c r="N557" s="82"/>
    </row>
    <row r="558" spans="5:14" x14ac:dyDescent="0.3">
      <c r="E558" s="82"/>
      <c r="F558" s="82"/>
      <c r="I558" s="82"/>
      <c r="K558" s="82"/>
      <c r="L558" s="82"/>
      <c r="M558" s="82"/>
      <c r="N558" s="82"/>
    </row>
    <row r="559" spans="5:14" x14ac:dyDescent="0.3">
      <c r="E559" s="82"/>
      <c r="F559" s="82"/>
      <c r="I559" s="82"/>
      <c r="K559" s="82"/>
      <c r="L559" s="82"/>
      <c r="M559" s="82"/>
      <c r="N559" s="82"/>
    </row>
    <row r="560" spans="5:14" x14ac:dyDescent="0.3">
      <c r="E560" s="82"/>
      <c r="F560" s="82"/>
      <c r="I560" s="82"/>
      <c r="K560" s="82"/>
      <c r="L560" s="82"/>
      <c r="M560" s="82"/>
      <c r="N560" s="82"/>
    </row>
    <row r="561" spans="5:14" x14ac:dyDescent="0.3">
      <c r="E561" s="82"/>
      <c r="F561" s="82"/>
      <c r="I561" s="82"/>
      <c r="K561" s="82"/>
      <c r="L561" s="82"/>
      <c r="M561" s="82"/>
      <c r="N561" s="82"/>
    </row>
    <row r="562" spans="5:14" x14ac:dyDescent="0.3">
      <c r="E562" s="82"/>
      <c r="F562" s="82"/>
      <c r="I562" s="82"/>
      <c r="K562" s="82"/>
      <c r="L562" s="82"/>
      <c r="M562" s="82"/>
      <c r="N562" s="82"/>
    </row>
    <row r="563" spans="5:14" x14ac:dyDescent="0.3">
      <c r="E563" s="82"/>
      <c r="F563" s="82"/>
      <c r="I563" s="82"/>
      <c r="K563" s="82"/>
      <c r="L563" s="82"/>
      <c r="M563" s="82"/>
      <c r="N563" s="82"/>
    </row>
    <row r="564" spans="5:14" x14ac:dyDescent="0.3">
      <c r="E564" s="82"/>
      <c r="F564" s="82"/>
      <c r="I564" s="82"/>
      <c r="K564" s="82"/>
      <c r="L564" s="82"/>
      <c r="M564" s="82"/>
      <c r="N564" s="82"/>
    </row>
    <row r="565" spans="5:14" x14ac:dyDescent="0.3">
      <c r="E565" s="82"/>
      <c r="F565" s="82"/>
      <c r="I565" s="82"/>
      <c r="K565" s="82"/>
      <c r="L565" s="82"/>
      <c r="M565" s="82"/>
      <c r="N565" s="82"/>
    </row>
    <row r="566" spans="5:14" x14ac:dyDescent="0.3">
      <c r="E566" s="82"/>
      <c r="F566" s="82"/>
      <c r="I566" s="82"/>
      <c r="K566" s="82"/>
      <c r="L566" s="82"/>
      <c r="M566" s="82"/>
      <c r="N566" s="82"/>
    </row>
    <row r="567" spans="5:14" x14ac:dyDescent="0.3">
      <c r="E567" s="82"/>
      <c r="F567" s="82"/>
      <c r="I567" s="82"/>
      <c r="K567" s="82"/>
      <c r="L567" s="82"/>
      <c r="M567" s="82"/>
      <c r="N567" s="82"/>
    </row>
    <row r="568" spans="5:14" x14ac:dyDescent="0.3">
      <c r="E568" s="82"/>
      <c r="F568" s="82"/>
      <c r="I568" s="82"/>
      <c r="K568" s="82"/>
      <c r="L568" s="82"/>
      <c r="M568" s="82"/>
      <c r="N568" s="82"/>
    </row>
    <row r="569" spans="5:14" x14ac:dyDescent="0.3">
      <c r="E569" s="82"/>
      <c r="F569" s="82"/>
      <c r="I569" s="82"/>
      <c r="K569" s="82"/>
      <c r="L569" s="82"/>
      <c r="M569" s="82"/>
      <c r="N569" s="82"/>
    </row>
    <row r="570" spans="5:14" x14ac:dyDescent="0.3">
      <c r="E570" s="82"/>
      <c r="F570" s="82"/>
      <c r="I570" s="82"/>
      <c r="K570" s="82"/>
      <c r="L570" s="82"/>
      <c r="M570" s="82"/>
      <c r="N570" s="82"/>
    </row>
    <row r="571" spans="5:14" x14ac:dyDescent="0.3">
      <c r="E571" s="82"/>
      <c r="F571" s="82"/>
      <c r="I571" s="82"/>
      <c r="K571" s="82"/>
      <c r="L571" s="82"/>
      <c r="M571" s="82"/>
      <c r="N571" s="82"/>
    </row>
    <row r="572" spans="5:14" x14ac:dyDescent="0.3">
      <c r="E572" s="82"/>
      <c r="F572" s="82"/>
      <c r="I572" s="82"/>
      <c r="K572" s="82"/>
      <c r="L572" s="82"/>
      <c r="M572" s="82"/>
      <c r="N572" s="82"/>
    </row>
    <row r="573" spans="5:14" x14ac:dyDescent="0.3">
      <c r="E573" s="82"/>
      <c r="F573" s="82"/>
      <c r="I573" s="82"/>
      <c r="K573" s="82"/>
      <c r="L573" s="82"/>
      <c r="M573" s="82"/>
      <c r="N573" s="82"/>
    </row>
    <row r="574" spans="5:14" x14ac:dyDescent="0.3">
      <c r="E574" s="82"/>
      <c r="F574" s="82"/>
      <c r="I574" s="82"/>
      <c r="K574" s="82"/>
      <c r="L574" s="82"/>
      <c r="M574" s="82"/>
      <c r="N574" s="82"/>
    </row>
    <row r="575" spans="5:14" x14ac:dyDescent="0.3">
      <c r="E575" s="82"/>
      <c r="F575" s="82"/>
      <c r="I575" s="82"/>
      <c r="K575" s="82"/>
      <c r="L575" s="82"/>
      <c r="M575" s="82"/>
      <c r="N575" s="82"/>
    </row>
    <row r="576" spans="5:14" x14ac:dyDescent="0.3">
      <c r="E576" s="82"/>
      <c r="F576" s="82"/>
      <c r="I576" s="82"/>
      <c r="K576" s="82"/>
      <c r="L576" s="82"/>
      <c r="M576" s="82"/>
      <c r="N576" s="82"/>
    </row>
    <row r="577" spans="5:14" x14ac:dyDescent="0.3">
      <c r="E577" s="82"/>
      <c r="F577" s="82"/>
      <c r="I577" s="82"/>
      <c r="K577" s="82"/>
      <c r="L577" s="82"/>
      <c r="M577" s="82"/>
      <c r="N577" s="82"/>
    </row>
    <row r="578" spans="5:14" x14ac:dyDescent="0.3">
      <c r="E578" s="82"/>
      <c r="F578" s="82"/>
      <c r="I578" s="82"/>
      <c r="K578" s="82"/>
      <c r="L578" s="82"/>
      <c r="M578" s="82"/>
      <c r="N578" s="82"/>
    </row>
    <row r="579" spans="5:14" x14ac:dyDescent="0.3">
      <c r="E579" s="82"/>
      <c r="F579" s="82"/>
      <c r="I579" s="82"/>
      <c r="K579" s="82"/>
      <c r="L579" s="82"/>
      <c r="M579" s="82"/>
      <c r="N579" s="82"/>
    </row>
    <row r="580" spans="5:14" x14ac:dyDescent="0.3">
      <c r="E580" s="82"/>
      <c r="F580" s="82"/>
      <c r="I580" s="82"/>
      <c r="K580" s="82"/>
      <c r="L580" s="82"/>
      <c r="M580" s="82"/>
      <c r="N580" s="82"/>
    </row>
    <row r="581" spans="5:14" x14ac:dyDescent="0.3">
      <c r="E581" s="82"/>
      <c r="F581" s="82"/>
      <c r="I581" s="82"/>
      <c r="K581" s="82"/>
      <c r="L581" s="82"/>
      <c r="M581" s="82"/>
      <c r="N581" s="82"/>
    </row>
    <row r="582" spans="5:14" x14ac:dyDescent="0.3">
      <c r="E582" s="82"/>
      <c r="F582" s="82"/>
      <c r="I582" s="82"/>
      <c r="K582" s="82"/>
      <c r="L582" s="82"/>
      <c r="M582" s="82"/>
      <c r="N582" s="82"/>
    </row>
    <row r="583" spans="5:14" x14ac:dyDescent="0.3">
      <c r="E583" s="82"/>
      <c r="F583" s="82"/>
      <c r="I583" s="82"/>
      <c r="K583" s="82"/>
      <c r="L583" s="82"/>
      <c r="M583" s="82"/>
      <c r="N583" s="82"/>
    </row>
    <row r="584" spans="5:14" x14ac:dyDescent="0.3">
      <c r="E584" s="82"/>
      <c r="F584" s="82"/>
      <c r="I584" s="82"/>
      <c r="K584" s="82"/>
      <c r="L584" s="82"/>
      <c r="M584" s="82"/>
      <c r="N584" s="82"/>
    </row>
    <row r="585" spans="5:14" x14ac:dyDescent="0.3">
      <c r="E585" s="82"/>
      <c r="F585" s="82"/>
      <c r="I585" s="82"/>
      <c r="K585" s="82"/>
      <c r="L585" s="82"/>
      <c r="M585" s="82"/>
      <c r="N585" s="82"/>
    </row>
    <row r="586" spans="5:14" x14ac:dyDescent="0.3">
      <c r="E586" s="82"/>
      <c r="F586" s="82"/>
      <c r="I586" s="82"/>
      <c r="K586" s="82"/>
      <c r="L586" s="82"/>
      <c r="M586" s="82"/>
      <c r="N586" s="82"/>
    </row>
    <row r="587" spans="5:14" x14ac:dyDescent="0.3">
      <c r="E587" s="82"/>
      <c r="F587" s="82"/>
      <c r="I587" s="82"/>
      <c r="K587" s="82"/>
      <c r="L587" s="82"/>
      <c r="M587" s="82"/>
      <c r="N587" s="82"/>
    </row>
    <row r="588" spans="5:14" x14ac:dyDescent="0.3">
      <c r="E588" s="82"/>
      <c r="F588" s="82"/>
      <c r="I588" s="82"/>
      <c r="K588" s="82"/>
      <c r="L588" s="82"/>
      <c r="M588" s="82"/>
      <c r="N588" s="82"/>
    </row>
    <row r="589" spans="5:14" x14ac:dyDescent="0.3">
      <c r="E589" s="82"/>
      <c r="F589" s="82"/>
      <c r="I589" s="82"/>
      <c r="K589" s="82"/>
      <c r="L589" s="82"/>
      <c r="M589" s="82"/>
      <c r="N589" s="82"/>
    </row>
    <row r="590" spans="5:14" x14ac:dyDescent="0.3">
      <c r="E590" s="82"/>
      <c r="F590" s="82"/>
      <c r="I590" s="82"/>
      <c r="K590" s="82"/>
      <c r="L590" s="82"/>
      <c r="M590" s="82"/>
      <c r="N590" s="82"/>
    </row>
    <row r="591" spans="5:14" x14ac:dyDescent="0.3">
      <c r="E591" s="82"/>
      <c r="F591" s="82"/>
      <c r="I591" s="82"/>
      <c r="K591" s="82"/>
      <c r="L591" s="82"/>
      <c r="M591" s="82"/>
      <c r="N591" s="82"/>
    </row>
    <row r="592" spans="5:14" x14ac:dyDescent="0.3">
      <c r="E592" s="82"/>
      <c r="F592" s="82"/>
      <c r="I592" s="82"/>
      <c r="K592" s="82"/>
      <c r="L592" s="82"/>
      <c r="M592" s="82"/>
      <c r="N592" s="82"/>
    </row>
    <row r="593" spans="5:14" x14ac:dyDescent="0.3">
      <c r="E593" s="82"/>
      <c r="F593" s="82"/>
      <c r="I593" s="82"/>
      <c r="K593" s="82"/>
      <c r="L593" s="82"/>
      <c r="M593" s="82"/>
      <c r="N593" s="82"/>
    </row>
    <row r="594" spans="5:14" x14ac:dyDescent="0.3">
      <c r="E594" s="82"/>
      <c r="F594" s="82"/>
      <c r="I594" s="82"/>
      <c r="K594" s="82"/>
      <c r="L594" s="82"/>
      <c r="M594" s="82"/>
      <c r="N594" s="82"/>
    </row>
    <row r="595" spans="5:14" x14ac:dyDescent="0.3">
      <c r="E595" s="82"/>
      <c r="F595" s="82"/>
      <c r="I595" s="82"/>
      <c r="K595" s="82"/>
      <c r="L595" s="82"/>
      <c r="M595" s="82"/>
      <c r="N595" s="82"/>
    </row>
    <row r="596" spans="5:14" x14ac:dyDescent="0.3">
      <c r="E596" s="82"/>
      <c r="F596" s="82"/>
      <c r="I596" s="82"/>
      <c r="K596" s="82"/>
      <c r="L596" s="82"/>
      <c r="M596" s="82"/>
      <c r="N596" s="82"/>
    </row>
    <row r="597" spans="5:14" x14ac:dyDescent="0.3">
      <c r="E597" s="82"/>
      <c r="F597" s="82"/>
      <c r="I597" s="82"/>
      <c r="K597" s="82"/>
      <c r="L597" s="82"/>
      <c r="M597" s="82"/>
      <c r="N597" s="82"/>
    </row>
    <row r="598" spans="5:14" x14ac:dyDescent="0.3">
      <c r="E598" s="82"/>
      <c r="F598" s="82"/>
      <c r="I598" s="82"/>
      <c r="K598" s="82"/>
      <c r="L598" s="82"/>
      <c r="M598" s="82"/>
      <c r="N598" s="82"/>
    </row>
    <row r="599" spans="5:14" x14ac:dyDescent="0.3">
      <c r="E599" s="82"/>
      <c r="F599" s="82"/>
      <c r="I599" s="82"/>
      <c r="K599" s="82"/>
      <c r="L599" s="82"/>
      <c r="M599" s="82"/>
      <c r="N599" s="82"/>
    </row>
    <row r="600" spans="5:14" x14ac:dyDescent="0.3">
      <c r="E600" s="82"/>
      <c r="F600" s="82"/>
      <c r="I600" s="82"/>
      <c r="K600" s="82"/>
      <c r="L600" s="82"/>
      <c r="M600" s="82"/>
      <c r="N600" s="82"/>
    </row>
    <row r="601" spans="5:14" x14ac:dyDescent="0.3">
      <c r="E601" s="82"/>
      <c r="F601" s="82"/>
      <c r="I601" s="82"/>
      <c r="K601" s="82"/>
      <c r="L601" s="82"/>
      <c r="M601" s="82"/>
      <c r="N601" s="82"/>
    </row>
    <row r="602" spans="5:14" x14ac:dyDescent="0.3">
      <c r="E602" s="82"/>
      <c r="F602" s="82"/>
      <c r="I602" s="82"/>
      <c r="K602" s="82"/>
      <c r="L602" s="82"/>
      <c r="M602" s="82"/>
      <c r="N602" s="82"/>
    </row>
    <row r="603" spans="5:14" x14ac:dyDescent="0.3">
      <c r="E603" s="82"/>
      <c r="F603" s="82"/>
      <c r="I603" s="82"/>
      <c r="K603" s="82"/>
      <c r="L603" s="82"/>
      <c r="M603" s="82"/>
      <c r="N603" s="82"/>
    </row>
    <row r="604" spans="5:14" x14ac:dyDescent="0.3">
      <c r="E604" s="82"/>
      <c r="F604" s="82"/>
      <c r="I604" s="82"/>
      <c r="K604" s="82"/>
      <c r="L604" s="82"/>
      <c r="M604" s="82"/>
      <c r="N604" s="82"/>
    </row>
    <row r="605" spans="5:14" x14ac:dyDescent="0.3">
      <c r="E605" s="82"/>
      <c r="F605" s="82"/>
      <c r="I605" s="82"/>
      <c r="K605" s="82"/>
      <c r="L605" s="82"/>
      <c r="M605" s="82"/>
      <c r="N605" s="82"/>
    </row>
    <row r="606" spans="5:14" x14ac:dyDescent="0.3">
      <c r="E606" s="82"/>
      <c r="F606" s="82"/>
      <c r="I606" s="82"/>
      <c r="K606" s="82"/>
      <c r="L606" s="82"/>
      <c r="M606" s="82"/>
      <c r="N606" s="82"/>
    </row>
    <row r="607" spans="5:14" x14ac:dyDescent="0.3">
      <c r="E607" s="82"/>
      <c r="F607" s="82"/>
      <c r="I607" s="82"/>
      <c r="K607" s="82"/>
      <c r="L607" s="82"/>
      <c r="M607" s="82"/>
      <c r="N607" s="82"/>
    </row>
    <row r="608" spans="5:14" x14ac:dyDescent="0.3">
      <c r="E608" s="82"/>
      <c r="F608" s="82"/>
      <c r="I608" s="82"/>
      <c r="K608" s="82"/>
      <c r="L608" s="82"/>
      <c r="M608" s="82"/>
      <c r="N608" s="82"/>
    </row>
    <row r="609" spans="5:14" x14ac:dyDescent="0.3">
      <c r="E609" s="82"/>
      <c r="F609" s="82"/>
      <c r="I609" s="82"/>
      <c r="K609" s="82"/>
      <c r="L609" s="82"/>
      <c r="M609" s="82"/>
      <c r="N609" s="82"/>
    </row>
    <row r="610" spans="5:14" x14ac:dyDescent="0.3">
      <c r="E610" s="82"/>
      <c r="F610" s="82"/>
      <c r="I610" s="82"/>
      <c r="K610" s="82"/>
      <c r="L610" s="82"/>
      <c r="M610" s="82"/>
      <c r="N610" s="82"/>
    </row>
    <row r="611" spans="5:14" x14ac:dyDescent="0.3">
      <c r="E611" s="82"/>
      <c r="F611" s="82"/>
      <c r="I611" s="82"/>
      <c r="K611" s="82"/>
      <c r="L611" s="82"/>
      <c r="M611" s="82"/>
      <c r="N611" s="82"/>
    </row>
    <row r="612" spans="5:14" x14ac:dyDescent="0.3">
      <c r="E612" s="82"/>
      <c r="F612" s="82"/>
      <c r="I612" s="82"/>
      <c r="K612" s="82"/>
      <c r="L612" s="82"/>
      <c r="M612" s="82"/>
      <c r="N612" s="82"/>
    </row>
    <row r="613" spans="5:14" x14ac:dyDescent="0.3">
      <c r="E613" s="82"/>
      <c r="F613" s="82"/>
      <c r="I613" s="82"/>
      <c r="K613" s="82"/>
      <c r="L613" s="82"/>
      <c r="M613" s="82"/>
      <c r="N613" s="82"/>
    </row>
    <row r="614" spans="5:14" x14ac:dyDescent="0.3">
      <c r="E614" s="82"/>
      <c r="F614" s="82"/>
      <c r="I614" s="82"/>
      <c r="K614" s="82"/>
      <c r="L614" s="82"/>
      <c r="M614" s="82"/>
      <c r="N614" s="82"/>
    </row>
    <row r="615" spans="5:14" x14ac:dyDescent="0.3">
      <c r="E615" s="82"/>
      <c r="F615" s="82"/>
      <c r="I615" s="82"/>
      <c r="K615" s="82"/>
      <c r="L615" s="82"/>
      <c r="M615" s="82"/>
      <c r="N615" s="82"/>
    </row>
    <row r="616" spans="5:14" x14ac:dyDescent="0.3">
      <c r="E616" s="82"/>
      <c r="F616" s="82"/>
      <c r="I616" s="82"/>
      <c r="K616" s="82"/>
      <c r="L616" s="82"/>
      <c r="M616" s="82"/>
      <c r="N616" s="82"/>
    </row>
    <row r="617" spans="5:14" x14ac:dyDescent="0.3">
      <c r="E617" s="82"/>
      <c r="F617" s="82"/>
      <c r="I617" s="82"/>
      <c r="K617" s="82"/>
      <c r="L617" s="82"/>
      <c r="M617" s="82"/>
      <c r="N617" s="82"/>
    </row>
    <row r="618" spans="5:14" x14ac:dyDescent="0.3">
      <c r="E618" s="82"/>
      <c r="F618" s="82"/>
      <c r="I618" s="82"/>
      <c r="K618" s="82"/>
      <c r="L618" s="82"/>
      <c r="M618" s="82"/>
      <c r="N618" s="82"/>
    </row>
    <row r="619" spans="5:14" x14ac:dyDescent="0.3">
      <c r="E619" s="82"/>
      <c r="F619" s="82"/>
      <c r="I619" s="82"/>
      <c r="K619" s="82"/>
      <c r="L619" s="82"/>
      <c r="M619" s="82"/>
      <c r="N619" s="82"/>
    </row>
    <row r="620" spans="5:14" x14ac:dyDescent="0.3">
      <c r="E620" s="82"/>
      <c r="F620" s="82"/>
      <c r="I620" s="82"/>
      <c r="K620" s="82"/>
      <c r="L620" s="82"/>
      <c r="M620" s="82"/>
      <c r="N620" s="82"/>
    </row>
    <row r="621" spans="5:14" x14ac:dyDescent="0.3">
      <c r="E621" s="82"/>
      <c r="F621" s="82"/>
      <c r="I621" s="82"/>
      <c r="K621" s="82"/>
      <c r="L621" s="82"/>
      <c r="M621" s="82"/>
      <c r="N621" s="82"/>
    </row>
    <row r="622" spans="5:14" x14ac:dyDescent="0.3">
      <c r="E622" s="82"/>
      <c r="F622" s="82"/>
      <c r="I622" s="82"/>
      <c r="K622" s="82"/>
      <c r="L622" s="82"/>
      <c r="M622" s="82"/>
      <c r="N622" s="82"/>
    </row>
    <row r="623" spans="5:14" x14ac:dyDescent="0.3">
      <c r="E623" s="82"/>
      <c r="F623" s="82"/>
      <c r="I623" s="82"/>
      <c r="K623" s="82"/>
      <c r="L623" s="82"/>
      <c r="M623" s="82"/>
      <c r="N623" s="82"/>
    </row>
    <row r="624" spans="5:14" x14ac:dyDescent="0.3">
      <c r="E624" s="82"/>
      <c r="F624" s="82"/>
      <c r="I624" s="82"/>
      <c r="K624" s="82"/>
      <c r="L624" s="82"/>
      <c r="M624" s="82"/>
      <c r="N624" s="82"/>
    </row>
    <row r="625" spans="5:14" x14ac:dyDescent="0.3">
      <c r="E625" s="82"/>
      <c r="F625" s="82"/>
      <c r="I625" s="82"/>
      <c r="K625" s="82"/>
      <c r="L625" s="82"/>
      <c r="M625" s="82"/>
      <c r="N625" s="82"/>
    </row>
    <row r="626" spans="5:14" x14ac:dyDescent="0.3">
      <c r="E626" s="82"/>
      <c r="F626" s="82"/>
      <c r="I626" s="82"/>
      <c r="K626" s="82"/>
      <c r="L626" s="82"/>
      <c r="M626" s="82"/>
      <c r="N626" s="82"/>
    </row>
    <row r="627" spans="5:14" x14ac:dyDescent="0.3">
      <c r="E627" s="82"/>
      <c r="F627" s="82"/>
      <c r="I627" s="82"/>
      <c r="K627" s="82"/>
      <c r="L627" s="82"/>
      <c r="M627" s="82"/>
      <c r="N627" s="82"/>
    </row>
    <row r="628" spans="5:14" x14ac:dyDescent="0.3">
      <c r="E628" s="82"/>
      <c r="F628" s="82"/>
      <c r="I628" s="82"/>
      <c r="K628" s="82"/>
      <c r="L628" s="82"/>
      <c r="M628" s="82"/>
      <c r="N628" s="82"/>
    </row>
    <row r="629" spans="5:14" x14ac:dyDescent="0.3">
      <c r="E629" s="82"/>
      <c r="F629" s="82"/>
      <c r="I629" s="82"/>
      <c r="K629" s="82"/>
      <c r="L629" s="82"/>
      <c r="M629" s="82"/>
      <c r="N629" s="82"/>
    </row>
    <row r="630" spans="5:14" x14ac:dyDescent="0.3">
      <c r="E630" s="82"/>
      <c r="F630" s="82"/>
      <c r="I630" s="82"/>
      <c r="K630" s="82"/>
      <c r="L630" s="82"/>
      <c r="M630" s="82"/>
      <c r="N630" s="82"/>
    </row>
    <row r="631" spans="5:14" x14ac:dyDescent="0.3">
      <c r="E631" s="82"/>
      <c r="F631" s="82"/>
      <c r="I631" s="82"/>
      <c r="K631" s="82"/>
      <c r="L631" s="82"/>
      <c r="M631" s="82"/>
      <c r="N631" s="82"/>
    </row>
    <row r="632" spans="5:14" x14ac:dyDescent="0.3">
      <c r="E632" s="82"/>
      <c r="F632" s="82"/>
      <c r="I632" s="82"/>
      <c r="K632" s="82"/>
      <c r="L632" s="82"/>
      <c r="M632" s="82"/>
      <c r="N632" s="82"/>
    </row>
    <row r="633" spans="5:14" x14ac:dyDescent="0.3">
      <c r="E633" s="82"/>
      <c r="F633" s="82"/>
      <c r="I633" s="82"/>
      <c r="K633" s="82"/>
      <c r="L633" s="82"/>
      <c r="M633" s="82"/>
      <c r="N633" s="82"/>
    </row>
    <row r="634" spans="5:14" x14ac:dyDescent="0.3">
      <c r="E634" s="82"/>
      <c r="F634" s="82"/>
      <c r="I634" s="82"/>
      <c r="K634" s="82"/>
      <c r="L634" s="82"/>
      <c r="M634" s="82"/>
      <c r="N634" s="82"/>
    </row>
    <row r="635" spans="5:14" x14ac:dyDescent="0.3">
      <c r="E635" s="82"/>
      <c r="F635" s="82"/>
      <c r="I635" s="82"/>
      <c r="K635" s="82"/>
      <c r="L635" s="82"/>
      <c r="M635" s="82"/>
      <c r="N635" s="82"/>
    </row>
    <row r="636" spans="5:14" x14ac:dyDescent="0.3">
      <c r="E636" s="82"/>
      <c r="F636" s="82"/>
      <c r="I636" s="82"/>
      <c r="K636" s="82"/>
      <c r="L636" s="82"/>
      <c r="M636" s="82"/>
      <c r="N636" s="82"/>
    </row>
    <row r="637" spans="5:14" x14ac:dyDescent="0.3">
      <c r="E637" s="82"/>
      <c r="F637" s="82"/>
      <c r="I637" s="82"/>
      <c r="K637" s="82"/>
      <c r="L637" s="82"/>
      <c r="M637" s="82"/>
      <c r="N637" s="82"/>
    </row>
    <row r="638" spans="5:14" x14ac:dyDescent="0.3">
      <c r="E638" s="82"/>
      <c r="F638" s="82"/>
      <c r="I638" s="82"/>
      <c r="K638" s="82"/>
      <c r="L638" s="82"/>
      <c r="M638" s="82"/>
      <c r="N638" s="82"/>
    </row>
    <row r="639" spans="5:14" x14ac:dyDescent="0.3">
      <c r="E639" s="82"/>
      <c r="F639" s="82"/>
      <c r="I639" s="82"/>
      <c r="K639" s="82"/>
      <c r="L639" s="82"/>
      <c r="M639" s="82"/>
      <c r="N639" s="82"/>
    </row>
    <row r="640" spans="5:14" x14ac:dyDescent="0.3">
      <c r="E640" s="82"/>
      <c r="F640" s="82"/>
      <c r="I640" s="82"/>
      <c r="K640" s="82"/>
      <c r="L640" s="82"/>
      <c r="M640" s="82"/>
      <c r="N640" s="82"/>
    </row>
    <row r="641" spans="5:14" x14ac:dyDescent="0.3">
      <c r="E641" s="82"/>
      <c r="F641" s="82"/>
      <c r="I641" s="82"/>
      <c r="K641" s="82"/>
      <c r="L641" s="82"/>
      <c r="M641" s="82"/>
      <c r="N641" s="82"/>
    </row>
    <row r="642" spans="5:14" x14ac:dyDescent="0.3">
      <c r="E642" s="82"/>
      <c r="F642" s="82"/>
      <c r="I642" s="82"/>
      <c r="K642" s="82"/>
      <c r="L642" s="82"/>
      <c r="M642" s="82"/>
      <c r="N642" s="82"/>
    </row>
    <row r="643" spans="5:14" x14ac:dyDescent="0.3">
      <c r="E643" s="82"/>
      <c r="F643" s="82"/>
      <c r="I643" s="82"/>
      <c r="K643" s="82"/>
      <c r="L643" s="82"/>
      <c r="M643" s="82"/>
      <c r="N643" s="82"/>
    </row>
    <row r="644" spans="5:14" x14ac:dyDescent="0.3">
      <c r="E644" s="82"/>
      <c r="F644" s="82"/>
      <c r="I644" s="82"/>
      <c r="K644" s="82"/>
      <c r="L644" s="82"/>
      <c r="M644" s="82"/>
      <c r="N644" s="82"/>
    </row>
    <row r="645" spans="5:14" x14ac:dyDescent="0.3">
      <c r="E645" s="82"/>
      <c r="F645" s="82"/>
      <c r="I645" s="82"/>
      <c r="K645" s="82"/>
      <c r="L645" s="82"/>
      <c r="M645" s="82"/>
      <c r="N645" s="82"/>
    </row>
    <row r="646" spans="5:14" x14ac:dyDescent="0.3">
      <c r="E646" s="82"/>
      <c r="F646" s="82"/>
      <c r="I646" s="82"/>
      <c r="K646" s="82"/>
      <c r="L646" s="82"/>
      <c r="M646" s="82"/>
      <c r="N646" s="82"/>
    </row>
    <row r="647" spans="5:14" x14ac:dyDescent="0.3">
      <c r="E647" s="82"/>
      <c r="F647" s="82"/>
      <c r="I647" s="82"/>
      <c r="K647" s="82"/>
      <c r="L647" s="82"/>
      <c r="M647" s="82"/>
      <c r="N647" s="82"/>
    </row>
    <row r="648" spans="5:14" x14ac:dyDescent="0.3">
      <c r="E648" s="82"/>
      <c r="F648" s="82"/>
      <c r="I648" s="82"/>
      <c r="K648" s="82"/>
      <c r="L648" s="82"/>
      <c r="M648" s="82"/>
      <c r="N648" s="82"/>
    </row>
    <row r="649" spans="5:14" x14ac:dyDescent="0.3">
      <c r="E649" s="82"/>
      <c r="F649" s="82"/>
      <c r="I649" s="82"/>
      <c r="K649" s="82"/>
      <c r="L649" s="82"/>
      <c r="M649" s="82"/>
      <c r="N649" s="82"/>
    </row>
    <row r="650" spans="5:14" x14ac:dyDescent="0.3">
      <c r="E650" s="82"/>
      <c r="F650" s="82"/>
      <c r="I650" s="82"/>
      <c r="K650" s="82"/>
      <c r="L650" s="82"/>
      <c r="M650" s="82"/>
      <c r="N650" s="82"/>
    </row>
    <row r="651" spans="5:14" x14ac:dyDescent="0.3">
      <c r="E651" s="82"/>
      <c r="F651" s="82"/>
      <c r="I651" s="82"/>
      <c r="K651" s="82"/>
      <c r="L651" s="82"/>
      <c r="M651" s="82"/>
      <c r="N651" s="82"/>
    </row>
    <row r="652" spans="5:14" x14ac:dyDescent="0.3">
      <c r="E652" s="82"/>
      <c r="F652" s="82"/>
      <c r="I652" s="82"/>
      <c r="K652" s="82"/>
      <c r="L652" s="82"/>
      <c r="M652" s="82"/>
      <c r="N652" s="82"/>
    </row>
    <row r="653" spans="5:14" x14ac:dyDescent="0.3">
      <c r="E653" s="82"/>
      <c r="F653" s="82"/>
      <c r="I653" s="82"/>
      <c r="K653" s="82"/>
      <c r="L653" s="82"/>
      <c r="M653" s="82"/>
      <c r="N653" s="82"/>
    </row>
    <row r="654" spans="5:14" x14ac:dyDescent="0.3">
      <c r="E654" s="82"/>
      <c r="F654" s="82"/>
      <c r="I654" s="82"/>
      <c r="K654" s="82"/>
      <c r="L654" s="82"/>
      <c r="M654" s="82"/>
      <c r="N654" s="82"/>
    </row>
    <row r="655" spans="5:14" x14ac:dyDescent="0.3">
      <c r="E655" s="82"/>
      <c r="F655" s="82"/>
      <c r="I655" s="82"/>
      <c r="K655" s="82"/>
      <c r="L655" s="82"/>
      <c r="M655" s="82"/>
      <c r="N655" s="82"/>
    </row>
    <row r="656" spans="5:14" x14ac:dyDescent="0.3">
      <c r="E656" s="82"/>
      <c r="F656" s="82"/>
      <c r="I656" s="82"/>
      <c r="K656" s="82"/>
      <c r="L656" s="82"/>
      <c r="M656" s="82"/>
      <c r="N656" s="82"/>
    </row>
    <row r="657" spans="5:14" x14ac:dyDescent="0.3">
      <c r="E657" s="82"/>
      <c r="F657" s="82"/>
      <c r="I657" s="82"/>
      <c r="K657" s="82"/>
      <c r="L657" s="82"/>
      <c r="M657" s="82"/>
      <c r="N657" s="82"/>
    </row>
    <row r="658" spans="5:14" x14ac:dyDescent="0.3">
      <c r="E658" s="82"/>
      <c r="F658" s="82"/>
      <c r="I658" s="82"/>
      <c r="K658" s="82"/>
      <c r="L658" s="82"/>
      <c r="M658" s="82"/>
      <c r="N658" s="82"/>
    </row>
    <row r="659" spans="5:14" x14ac:dyDescent="0.3">
      <c r="E659" s="82"/>
      <c r="F659" s="82"/>
      <c r="I659" s="82"/>
      <c r="K659" s="82"/>
      <c r="L659" s="82"/>
      <c r="M659" s="82"/>
      <c r="N659" s="82"/>
    </row>
    <row r="660" spans="5:14" x14ac:dyDescent="0.3">
      <c r="E660" s="82"/>
      <c r="F660" s="82"/>
      <c r="I660" s="82"/>
      <c r="K660" s="82"/>
      <c r="L660" s="82"/>
      <c r="M660" s="82"/>
      <c r="N660" s="82"/>
    </row>
    <row r="661" spans="5:14" x14ac:dyDescent="0.3">
      <c r="E661" s="82"/>
      <c r="F661" s="82"/>
      <c r="I661" s="82"/>
      <c r="K661" s="82"/>
      <c r="L661" s="82"/>
      <c r="M661" s="82"/>
      <c r="N661" s="82"/>
    </row>
    <row r="662" spans="5:14" x14ac:dyDescent="0.3">
      <c r="E662" s="82"/>
      <c r="F662" s="82"/>
      <c r="I662" s="82"/>
      <c r="K662" s="82"/>
      <c r="L662" s="82"/>
      <c r="M662" s="82"/>
      <c r="N662" s="82"/>
    </row>
    <row r="663" spans="5:14" x14ac:dyDescent="0.3">
      <c r="E663" s="82"/>
      <c r="F663" s="82"/>
      <c r="I663" s="82"/>
      <c r="K663" s="82"/>
      <c r="L663" s="82"/>
      <c r="M663" s="82"/>
      <c r="N663" s="82"/>
    </row>
    <row r="664" spans="5:14" x14ac:dyDescent="0.3">
      <c r="E664" s="82"/>
      <c r="F664" s="82"/>
      <c r="I664" s="82"/>
      <c r="K664" s="82"/>
      <c r="L664" s="82"/>
      <c r="M664" s="82"/>
      <c r="N664" s="82"/>
    </row>
    <row r="665" spans="5:14" x14ac:dyDescent="0.3">
      <c r="E665" s="82"/>
      <c r="F665" s="82"/>
      <c r="I665" s="82"/>
      <c r="K665" s="82"/>
      <c r="L665" s="82"/>
      <c r="M665" s="82"/>
      <c r="N665" s="82"/>
    </row>
    <row r="666" spans="5:14" x14ac:dyDescent="0.3">
      <c r="E666" s="82"/>
      <c r="F666" s="82"/>
      <c r="I666" s="82"/>
      <c r="K666" s="82"/>
      <c r="L666" s="82"/>
      <c r="M666" s="82"/>
      <c r="N666" s="82"/>
    </row>
    <row r="667" spans="5:14" x14ac:dyDescent="0.3">
      <c r="E667" s="82"/>
      <c r="F667" s="82"/>
      <c r="I667" s="82"/>
      <c r="K667" s="82"/>
      <c r="L667" s="82"/>
      <c r="M667" s="82"/>
      <c r="N667" s="82"/>
    </row>
    <row r="668" spans="5:14" x14ac:dyDescent="0.3">
      <c r="E668" s="82"/>
      <c r="F668" s="82"/>
      <c r="I668" s="82"/>
      <c r="K668" s="82"/>
      <c r="L668" s="82"/>
      <c r="M668" s="82"/>
      <c r="N668" s="82"/>
    </row>
    <row r="669" spans="5:14" x14ac:dyDescent="0.3">
      <c r="E669" s="82"/>
      <c r="F669" s="82"/>
      <c r="I669" s="82"/>
      <c r="K669" s="82"/>
      <c r="L669" s="82"/>
      <c r="M669" s="82"/>
      <c r="N669" s="82"/>
    </row>
    <row r="670" spans="5:14" x14ac:dyDescent="0.3">
      <c r="E670" s="82"/>
      <c r="F670" s="82"/>
      <c r="I670" s="82"/>
      <c r="K670" s="82"/>
      <c r="L670" s="82"/>
      <c r="M670" s="82"/>
      <c r="N670" s="82"/>
    </row>
    <row r="671" spans="5:14" x14ac:dyDescent="0.3">
      <c r="E671" s="82"/>
      <c r="F671" s="82"/>
      <c r="I671" s="82"/>
      <c r="K671" s="82"/>
      <c r="L671" s="82"/>
      <c r="M671" s="82"/>
      <c r="N671" s="82"/>
    </row>
    <row r="672" spans="5:14" x14ac:dyDescent="0.3">
      <c r="E672" s="82"/>
      <c r="F672" s="82"/>
      <c r="I672" s="82"/>
      <c r="K672" s="82"/>
      <c r="L672" s="82"/>
      <c r="M672" s="82"/>
      <c r="N672" s="82"/>
    </row>
    <row r="673" spans="5:14" x14ac:dyDescent="0.3">
      <c r="E673" s="82"/>
      <c r="F673" s="82"/>
      <c r="I673" s="82"/>
      <c r="K673" s="82"/>
      <c r="L673" s="82"/>
      <c r="M673" s="82"/>
      <c r="N673" s="82"/>
    </row>
    <row r="674" spans="5:14" x14ac:dyDescent="0.3">
      <c r="E674" s="82"/>
      <c r="F674" s="82"/>
      <c r="I674" s="82"/>
      <c r="K674" s="82"/>
      <c r="L674" s="82"/>
      <c r="M674" s="82"/>
      <c r="N674" s="82"/>
    </row>
    <row r="675" spans="5:14" x14ac:dyDescent="0.3">
      <c r="E675" s="82"/>
      <c r="F675" s="82"/>
      <c r="I675" s="82"/>
      <c r="K675" s="82"/>
      <c r="L675" s="82"/>
      <c r="M675" s="82"/>
      <c r="N675" s="82"/>
    </row>
    <row r="676" spans="5:14" x14ac:dyDescent="0.3">
      <c r="E676" s="82"/>
      <c r="F676" s="82"/>
      <c r="I676" s="82"/>
      <c r="K676" s="82"/>
      <c r="L676" s="82"/>
      <c r="M676" s="82"/>
      <c r="N676" s="82"/>
    </row>
    <row r="677" spans="5:14" x14ac:dyDescent="0.3">
      <c r="E677" s="82"/>
      <c r="F677" s="82"/>
      <c r="I677" s="82"/>
      <c r="K677" s="82"/>
      <c r="L677" s="82"/>
      <c r="M677" s="82"/>
      <c r="N677" s="82"/>
    </row>
    <row r="678" spans="5:14" x14ac:dyDescent="0.3">
      <c r="E678" s="82"/>
      <c r="F678" s="82"/>
      <c r="I678" s="82"/>
      <c r="K678" s="82"/>
      <c r="L678" s="82"/>
      <c r="M678" s="82"/>
      <c r="N678" s="82"/>
    </row>
    <row r="679" spans="5:14" x14ac:dyDescent="0.3">
      <c r="E679" s="82"/>
      <c r="F679" s="82"/>
      <c r="I679" s="82"/>
      <c r="K679" s="82"/>
      <c r="L679" s="82"/>
      <c r="M679" s="82"/>
      <c r="N679" s="82"/>
    </row>
    <row r="680" spans="5:14" x14ac:dyDescent="0.3">
      <c r="E680" s="82"/>
      <c r="F680" s="82"/>
      <c r="I680" s="82"/>
      <c r="K680" s="82"/>
      <c r="L680" s="82"/>
      <c r="M680" s="82"/>
      <c r="N680" s="82"/>
    </row>
    <row r="681" spans="5:14" x14ac:dyDescent="0.3">
      <c r="E681" s="82"/>
      <c r="F681" s="82"/>
      <c r="I681" s="82"/>
      <c r="K681" s="82"/>
      <c r="L681" s="82"/>
      <c r="M681" s="82"/>
      <c r="N681" s="82"/>
    </row>
    <row r="682" spans="5:14" x14ac:dyDescent="0.3">
      <c r="E682" s="82"/>
      <c r="F682" s="82"/>
      <c r="I682" s="82"/>
      <c r="K682" s="82"/>
      <c r="L682" s="82"/>
      <c r="M682" s="82"/>
      <c r="N682" s="82"/>
    </row>
    <row r="683" spans="5:14" x14ac:dyDescent="0.3">
      <c r="E683" s="82"/>
      <c r="F683" s="82"/>
      <c r="I683" s="82"/>
      <c r="K683" s="82"/>
      <c r="L683" s="82"/>
      <c r="M683" s="82"/>
      <c r="N683" s="82"/>
    </row>
    <row r="684" spans="5:14" x14ac:dyDescent="0.3">
      <c r="E684" s="82"/>
      <c r="F684" s="82"/>
      <c r="I684" s="82"/>
      <c r="K684" s="82"/>
      <c r="L684" s="82"/>
      <c r="M684" s="82"/>
      <c r="N684" s="82"/>
    </row>
    <row r="685" spans="5:14" x14ac:dyDescent="0.3">
      <c r="E685" s="82"/>
      <c r="F685" s="82"/>
      <c r="I685" s="82"/>
      <c r="K685" s="82"/>
      <c r="L685" s="82"/>
      <c r="M685" s="82"/>
      <c r="N685" s="82"/>
    </row>
    <row r="686" spans="5:14" x14ac:dyDescent="0.3">
      <c r="E686" s="82"/>
      <c r="F686" s="82"/>
      <c r="I686" s="82"/>
      <c r="K686" s="82"/>
      <c r="L686" s="82"/>
      <c r="M686" s="82"/>
      <c r="N686" s="82"/>
    </row>
    <row r="687" spans="5:14" x14ac:dyDescent="0.3">
      <c r="E687" s="82"/>
      <c r="F687" s="82"/>
      <c r="I687" s="82"/>
      <c r="K687" s="82"/>
      <c r="L687" s="82"/>
      <c r="M687" s="82"/>
      <c r="N687" s="82"/>
    </row>
    <row r="688" spans="5:14" x14ac:dyDescent="0.3">
      <c r="E688" s="82"/>
      <c r="F688" s="82"/>
      <c r="I688" s="82"/>
      <c r="K688" s="82"/>
      <c r="L688" s="82"/>
      <c r="M688" s="82"/>
      <c r="N688" s="82"/>
    </row>
    <row r="689" spans="5:14" x14ac:dyDescent="0.3">
      <c r="E689" s="82"/>
      <c r="F689" s="82"/>
      <c r="I689" s="82"/>
      <c r="K689" s="82"/>
      <c r="L689" s="82"/>
      <c r="M689" s="82"/>
      <c r="N689" s="82"/>
    </row>
    <row r="690" spans="5:14" x14ac:dyDescent="0.3">
      <c r="E690" s="82"/>
      <c r="F690" s="82"/>
      <c r="I690" s="82"/>
      <c r="K690" s="82"/>
      <c r="L690" s="82"/>
      <c r="M690" s="82"/>
      <c r="N690" s="82"/>
    </row>
    <row r="691" spans="5:14" x14ac:dyDescent="0.3">
      <c r="E691" s="82"/>
      <c r="F691" s="82"/>
      <c r="I691" s="82"/>
      <c r="K691" s="82"/>
      <c r="L691" s="82"/>
      <c r="M691" s="82"/>
      <c r="N691" s="82"/>
    </row>
    <row r="692" spans="5:14" x14ac:dyDescent="0.3">
      <c r="E692" s="82"/>
      <c r="F692" s="82"/>
      <c r="I692" s="82"/>
      <c r="K692" s="82"/>
      <c r="L692" s="82"/>
      <c r="M692" s="82"/>
      <c r="N692" s="82"/>
    </row>
    <row r="693" spans="5:14" x14ac:dyDescent="0.3">
      <c r="E693" s="82"/>
      <c r="F693" s="82"/>
      <c r="I693" s="82"/>
      <c r="K693" s="82"/>
      <c r="L693" s="82"/>
      <c r="M693" s="82"/>
      <c r="N693" s="82"/>
    </row>
    <row r="694" spans="5:14" x14ac:dyDescent="0.3">
      <c r="E694" s="82"/>
      <c r="F694" s="82"/>
      <c r="I694" s="82"/>
      <c r="K694" s="82"/>
      <c r="L694" s="82"/>
      <c r="M694" s="82"/>
      <c r="N694" s="82"/>
    </row>
    <row r="695" spans="5:14" x14ac:dyDescent="0.3">
      <c r="E695" s="82"/>
      <c r="F695" s="82"/>
      <c r="I695" s="82"/>
      <c r="K695" s="82"/>
      <c r="L695" s="82"/>
      <c r="M695" s="82"/>
      <c r="N695" s="82"/>
    </row>
    <row r="696" spans="5:14" x14ac:dyDescent="0.3">
      <c r="E696" s="82"/>
      <c r="F696" s="82"/>
      <c r="I696" s="82"/>
      <c r="K696" s="82"/>
      <c r="L696" s="82"/>
      <c r="M696" s="82"/>
      <c r="N696" s="82"/>
    </row>
    <row r="697" spans="5:14" x14ac:dyDescent="0.3">
      <c r="E697" s="82"/>
      <c r="F697" s="82"/>
      <c r="I697" s="82"/>
      <c r="K697" s="82"/>
      <c r="L697" s="82"/>
      <c r="M697" s="82"/>
      <c r="N697" s="82"/>
    </row>
    <row r="698" spans="5:14" x14ac:dyDescent="0.3">
      <c r="E698" s="82"/>
      <c r="F698" s="82"/>
      <c r="I698" s="82"/>
      <c r="K698" s="82"/>
      <c r="L698" s="82"/>
      <c r="M698" s="82"/>
      <c r="N698" s="82"/>
    </row>
    <row r="699" spans="5:14" x14ac:dyDescent="0.3">
      <c r="E699" s="82"/>
      <c r="F699" s="82"/>
      <c r="I699" s="82"/>
      <c r="K699" s="82"/>
      <c r="L699" s="82"/>
      <c r="M699" s="82"/>
      <c r="N699" s="82"/>
    </row>
    <row r="700" spans="5:14" x14ac:dyDescent="0.3">
      <c r="E700" s="82"/>
      <c r="F700" s="82"/>
      <c r="I700" s="82"/>
      <c r="K700" s="82"/>
      <c r="L700" s="82"/>
      <c r="M700" s="82"/>
      <c r="N700" s="82"/>
    </row>
    <row r="701" spans="5:14" x14ac:dyDescent="0.3">
      <c r="E701" s="82"/>
      <c r="F701" s="82"/>
      <c r="I701" s="82"/>
      <c r="K701" s="82"/>
      <c r="L701" s="82"/>
      <c r="M701" s="82"/>
      <c r="N701" s="82"/>
    </row>
    <row r="702" spans="5:14" x14ac:dyDescent="0.3">
      <c r="E702" s="82"/>
      <c r="F702" s="82"/>
      <c r="I702" s="82"/>
      <c r="K702" s="82"/>
      <c r="L702" s="82"/>
      <c r="M702" s="82"/>
      <c r="N702" s="82"/>
    </row>
    <row r="703" spans="5:14" x14ac:dyDescent="0.3">
      <c r="E703" s="82"/>
      <c r="F703" s="82"/>
      <c r="I703" s="82"/>
      <c r="K703" s="82"/>
      <c r="L703" s="82"/>
      <c r="M703" s="82"/>
      <c r="N703" s="82"/>
    </row>
    <row r="704" spans="5:14" x14ac:dyDescent="0.3">
      <c r="E704" s="82"/>
      <c r="F704" s="82"/>
      <c r="I704" s="82"/>
      <c r="K704" s="82"/>
      <c r="L704" s="82"/>
      <c r="M704" s="82"/>
      <c r="N704" s="82"/>
    </row>
    <row r="705" spans="5:14" x14ac:dyDescent="0.3">
      <c r="E705" s="82"/>
      <c r="F705" s="82"/>
      <c r="I705" s="82"/>
      <c r="K705" s="82"/>
      <c r="L705" s="82"/>
      <c r="M705" s="82"/>
      <c r="N705" s="82"/>
    </row>
    <row r="706" spans="5:14" x14ac:dyDescent="0.3">
      <c r="E706" s="82"/>
      <c r="F706" s="82"/>
      <c r="I706" s="82"/>
      <c r="K706" s="82"/>
      <c r="L706" s="82"/>
      <c r="M706" s="82"/>
      <c r="N706" s="82"/>
    </row>
    <row r="707" spans="5:14" x14ac:dyDescent="0.3">
      <c r="E707" s="82"/>
      <c r="F707" s="82"/>
      <c r="I707" s="82"/>
      <c r="K707" s="82"/>
      <c r="L707" s="82"/>
      <c r="M707" s="82"/>
      <c r="N707" s="82"/>
    </row>
    <row r="708" spans="5:14" x14ac:dyDescent="0.3">
      <c r="E708" s="82"/>
      <c r="F708" s="82"/>
      <c r="I708" s="82"/>
      <c r="K708" s="82"/>
      <c r="L708" s="82"/>
      <c r="M708" s="82"/>
      <c r="N708" s="82"/>
    </row>
    <row r="709" spans="5:14" x14ac:dyDescent="0.3">
      <c r="E709" s="82"/>
      <c r="F709" s="82"/>
      <c r="I709" s="82"/>
      <c r="K709" s="82"/>
      <c r="L709" s="82"/>
      <c r="M709" s="82"/>
      <c r="N709" s="82"/>
    </row>
    <row r="710" spans="5:14" x14ac:dyDescent="0.3">
      <c r="E710" s="82"/>
      <c r="F710" s="82"/>
      <c r="I710" s="82"/>
      <c r="K710" s="82"/>
      <c r="L710" s="82"/>
      <c r="M710" s="82"/>
      <c r="N710" s="82"/>
    </row>
    <row r="711" spans="5:14" x14ac:dyDescent="0.3">
      <c r="E711" s="82"/>
      <c r="F711" s="82"/>
      <c r="I711" s="82"/>
      <c r="K711" s="82"/>
      <c r="L711" s="82"/>
      <c r="M711" s="82"/>
      <c r="N711" s="82"/>
    </row>
    <row r="712" spans="5:14" x14ac:dyDescent="0.3">
      <c r="E712" s="82"/>
      <c r="F712" s="82"/>
      <c r="I712" s="82"/>
      <c r="K712" s="82"/>
      <c r="L712" s="82"/>
      <c r="M712" s="82"/>
      <c r="N712" s="82"/>
    </row>
    <row r="713" spans="5:14" x14ac:dyDescent="0.3">
      <c r="E713" s="82"/>
      <c r="F713" s="82"/>
      <c r="I713" s="82"/>
      <c r="K713" s="82"/>
      <c r="L713" s="82"/>
      <c r="M713" s="82"/>
      <c r="N713" s="82"/>
    </row>
    <row r="714" spans="5:14" x14ac:dyDescent="0.3">
      <c r="E714" s="82"/>
      <c r="F714" s="82"/>
      <c r="I714" s="82"/>
      <c r="K714" s="82"/>
      <c r="L714" s="82"/>
      <c r="M714" s="82"/>
      <c r="N714" s="82"/>
    </row>
    <row r="715" spans="5:14" x14ac:dyDescent="0.3">
      <c r="E715" s="82"/>
      <c r="F715" s="82"/>
      <c r="I715" s="82"/>
      <c r="K715" s="82"/>
      <c r="L715" s="82"/>
      <c r="M715" s="82"/>
      <c r="N715" s="82"/>
    </row>
    <row r="716" spans="5:14" x14ac:dyDescent="0.3">
      <c r="E716" s="82"/>
      <c r="F716" s="82"/>
      <c r="I716" s="82"/>
      <c r="K716" s="82"/>
      <c r="L716" s="82"/>
      <c r="M716" s="82"/>
      <c r="N716" s="82"/>
    </row>
    <row r="717" spans="5:14" x14ac:dyDescent="0.3">
      <c r="E717" s="82"/>
      <c r="F717" s="82"/>
      <c r="I717" s="82"/>
      <c r="K717" s="82"/>
      <c r="L717" s="82"/>
      <c r="M717" s="82"/>
      <c r="N717" s="82"/>
    </row>
    <row r="718" spans="5:14" x14ac:dyDescent="0.3">
      <c r="E718" s="82"/>
      <c r="F718" s="82"/>
      <c r="I718" s="82"/>
      <c r="K718" s="82"/>
      <c r="L718" s="82"/>
      <c r="M718" s="82"/>
      <c r="N718" s="82"/>
    </row>
    <row r="719" spans="5:14" x14ac:dyDescent="0.3">
      <c r="E719" s="82"/>
      <c r="F719" s="82"/>
      <c r="I719" s="82"/>
      <c r="K719" s="82"/>
      <c r="L719" s="82"/>
      <c r="M719" s="82"/>
      <c r="N719" s="82"/>
    </row>
    <row r="720" spans="5:14" x14ac:dyDescent="0.3">
      <c r="E720" s="82"/>
      <c r="F720" s="82"/>
      <c r="I720" s="82"/>
      <c r="K720" s="82"/>
      <c r="L720" s="82"/>
      <c r="M720" s="82"/>
      <c r="N720" s="82"/>
    </row>
    <row r="721" spans="5:14" x14ac:dyDescent="0.3">
      <c r="E721" s="82"/>
      <c r="F721" s="82"/>
      <c r="I721" s="82"/>
      <c r="K721" s="82"/>
      <c r="L721" s="82"/>
      <c r="M721" s="82"/>
      <c r="N721" s="82"/>
    </row>
    <row r="722" spans="5:14" x14ac:dyDescent="0.3">
      <c r="E722" s="82"/>
      <c r="F722" s="82"/>
      <c r="I722" s="82"/>
      <c r="K722" s="82"/>
      <c r="L722" s="82"/>
      <c r="M722" s="82"/>
      <c r="N722" s="82"/>
    </row>
    <row r="723" spans="5:14" x14ac:dyDescent="0.3">
      <c r="E723" s="82"/>
      <c r="F723" s="82"/>
      <c r="I723" s="82"/>
      <c r="K723" s="82"/>
      <c r="L723" s="82"/>
      <c r="M723" s="82"/>
      <c r="N723" s="82"/>
    </row>
    <row r="724" spans="5:14" x14ac:dyDescent="0.3">
      <c r="E724" s="82"/>
      <c r="F724" s="82"/>
      <c r="I724" s="82"/>
      <c r="K724" s="82"/>
      <c r="L724" s="82"/>
      <c r="M724" s="82"/>
      <c r="N724" s="82"/>
    </row>
    <row r="725" spans="5:14" x14ac:dyDescent="0.3">
      <c r="E725" s="82"/>
      <c r="F725" s="82"/>
      <c r="I725" s="82"/>
      <c r="K725" s="82"/>
      <c r="L725" s="82"/>
      <c r="M725" s="82"/>
      <c r="N725" s="82"/>
    </row>
    <row r="726" spans="5:14" x14ac:dyDescent="0.3">
      <c r="E726" s="82"/>
      <c r="F726" s="82"/>
      <c r="I726" s="82"/>
      <c r="K726" s="82"/>
      <c r="L726" s="82"/>
      <c r="M726" s="82"/>
      <c r="N726" s="82"/>
    </row>
    <row r="727" spans="5:14" x14ac:dyDescent="0.3">
      <c r="E727" s="82"/>
      <c r="F727" s="82"/>
      <c r="I727" s="82"/>
      <c r="K727" s="82"/>
      <c r="L727" s="82"/>
      <c r="M727" s="82"/>
      <c r="N727" s="82"/>
    </row>
    <row r="728" spans="5:14" x14ac:dyDescent="0.3">
      <c r="E728" s="82"/>
      <c r="F728" s="82"/>
      <c r="I728" s="82"/>
      <c r="K728" s="82"/>
      <c r="L728" s="82"/>
      <c r="M728" s="82"/>
      <c r="N728" s="82"/>
    </row>
    <row r="729" spans="5:14" x14ac:dyDescent="0.3">
      <c r="E729" s="82"/>
      <c r="F729" s="82"/>
      <c r="I729" s="82"/>
      <c r="K729" s="82"/>
      <c r="L729" s="82"/>
      <c r="M729" s="82"/>
      <c r="N729" s="82"/>
    </row>
    <row r="730" spans="5:14" x14ac:dyDescent="0.3">
      <c r="E730" s="82"/>
      <c r="F730" s="82"/>
      <c r="I730" s="82"/>
      <c r="K730" s="82"/>
      <c r="L730" s="82"/>
      <c r="M730" s="82"/>
      <c r="N730" s="82"/>
    </row>
    <row r="731" spans="5:14" x14ac:dyDescent="0.3">
      <c r="E731" s="82"/>
      <c r="F731" s="82"/>
      <c r="I731" s="82"/>
      <c r="K731" s="82"/>
      <c r="L731" s="82"/>
      <c r="M731" s="82"/>
      <c r="N731" s="82"/>
    </row>
    <row r="732" spans="5:14" x14ac:dyDescent="0.3">
      <c r="E732" s="82"/>
      <c r="F732" s="82"/>
      <c r="I732" s="82"/>
      <c r="K732" s="82"/>
      <c r="L732" s="82"/>
      <c r="M732" s="82"/>
      <c r="N732" s="82"/>
    </row>
    <row r="733" spans="5:14" x14ac:dyDescent="0.3">
      <c r="E733" s="82"/>
      <c r="F733" s="82"/>
      <c r="I733" s="82"/>
      <c r="K733" s="82"/>
      <c r="L733" s="82"/>
      <c r="M733" s="82"/>
      <c r="N733" s="82"/>
    </row>
    <row r="734" spans="5:14" x14ac:dyDescent="0.3">
      <c r="E734" s="82"/>
      <c r="F734" s="82"/>
      <c r="I734" s="82"/>
      <c r="K734" s="82"/>
      <c r="L734" s="82"/>
      <c r="M734" s="82"/>
      <c r="N734" s="82"/>
    </row>
    <row r="735" spans="5:14" x14ac:dyDescent="0.3">
      <c r="E735" s="82"/>
      <c r="F735" s="82"/>
      <c r="I735" s="82"/>
      <c r="K735" s="82"/>
      <c r="L735" s="82"/>
      <c r="M735" s="82"/>
      <c r="N735" s="82"/>
    </row>
    <row r="736" spans="5:14" x14ac:dyDescent="0.3">
      <c r="E736" s="82"/>
      <c r="F736" s="82"/>
      <c r="I736" s="82"/>
      <c r="K736" s="82"/>
      <c r="L736" s="82"/>
      <c r="M736" s="82"/>
      <c r="N736" s="82"/>
    </row>
    <row r="737" spans="5:14" x14ac:dyDescent="0.3">
      <c r="E737" s="82"/>
      <c r="F737" s="82"/>
      <c r="I737" s="82"/>
      <c r="K737" s="82"/>
      <c r="L737" s="82"/>
      <c r="M737" s="82"/>
      <c r="N737" s="82"/>
    </row>
    <row r="738" spans="5:14" x14ac:dyDescent="0.3">
      <c r="E738" s="82"/>
      <c r="F738" s="82"/>
      <c r="I738" s="82"/>
      <c r="K738" s="82"/>
      <c r="L738" s="82"/>
      <c r="M738" s="82"/>
      <c r="N738" s="82"/>
    </row>
    <row r="739" spans="5:14" x14ac:dyDescent="0.3">
      <c r="E739" s="82"/>
      <c r="F739" s="82"/>
      <c r="I739" s="82"/>
      <c r="K739" s="82"/>
      <c r="L739" s="82"/>
      <c r="M739" s="82"/>
      <c r="N739" s="82"/>
    </row>
    <row r="740" spans="5:14" x14ac:dyDescent="0.3">
      <c r="E740" s="82"/>
      <c r="F740" s="82"/>
      <c r="I740" s="82"/>
      <c r="K740" s="82"/>
      <c r="L740" s="82"/>
      <c r="M740" s="82"/>
      <c r="N740" s="82"/>
    </row>
    <row r="741" spans="5:14" x14ac:dyDescent="0.3">
      <c r="E741" s="82"/>
      <c r="F741" s="82"/>
      <c r="I741" s="82"/>
      <c r="K741" s="82"/>
      <c r="L741" s="82"/>
      <c r="M741" s="82"/>
      <c r="N741" s="82"/>
    </row>
    <row r="742" spans="5:14" x14ac:dyDescent="0.3">
      <c r="E742" s="82"/>
      <c r="F742" s="82"/>
      <c r="I742" s="82"/>
      <c r="K742" s="82"/>
      <c r="L742" s="82"/>
      <c r="M742" s="82"/>
      <c r="N742" s="82"/>
    </row>
    <row r="743" spans="5:14" x14ac:dyDescent="0.3">
      <c r="E743" s="82"/>
      <c r="F743" s="82"/>
      <c r="I743" s="82"/>
      <c r="K743" s="82"/>
      <c r="L743" s="82"/>
      <c r="M743" s="82"/>
      <c r="N743" s="82"/>
    </row>
    <row r="744" spans="5:14" x14ac:dyDescent="0.3">
      <c r="E744" s="82"/>
      <c r="F744" s="82"/>
      <c r="I744" s="82"/>
      <c r="K744" s="82"/>
      <c r="L744" s="82"/>
      <c r="M744" s="82"/>
      <c r="N744" s="82"/>
    </row>
    <row r="745" spans="5:14" x14ac:dyDescent="0.3">
      <c r="E745" s="82"/>
      <c r="F745" s="82"/>
      <c r="I745" s="82"/>
      <c r="K745" s="82"/>
      <c r="L745" s="82"/>
      <c r="M745" s="82"/>
      <c r="N745" s="82"/>
    </row>
    <row r="746" spans="5:14" x14ac:dyDescent="0.3">
      <c r="E746" s="82"/>
      <c r="F746" s="82"/>
      <c r="I746" s="82"/>
      <c r="K746" s="82"/>
      <c r="L746" s="82"/>
      <c r="M746" s="82"/>
      <c r="N746" s="82"/>
    </row>
    <row r="747" spans="5:14" x14ac:dyDescent="0.3">
      <c r="E747" s="82"/>
      <c r="F747" s="82"/>
      <c r="I747" s="82"/>
      <c r="K747" s="82"/>
      <c r="L747" s="82"/>
      <c r="M747" s="82"/>
      <c r="N747" s="82"/>
    </row>
    <row r="748" spans="5:14" x14ac:dyDescent="0.3">
      <c r="E748" s="82"/>
      <c r="F748" s="82"/>
      <c r="I748" s="82"/>
      <c r="K748" s="82"/>
      <c r="L748" s="82"/>
      <c r="M748" s="82"/>
      <c r="N748" s="82"/>
    </row>
    <row r="749" spans="5:14" x14ac:dyDescent="0.3">
      <c r="E749" s="82"/>
      <c r="F749" s="82"/>
      <c r="I749" s="82"/>
      <c r="K749" s="82"/>
      <c r="L749" s="82"/>
      <c r="M749" s="82"/>
      <c r="N749" s="82"/>
    </row>
    <row r="750" spans="5:14" x14ac:dyDescent="0.3">
      <c r="E750" s="82"/>
      <c r="F750" s="82"/>
      <c r="I750" s="82"/>
      <c r="K750" s="82"/>
      <c r="L750" s="82"/>
      <c r="M750" s="82"/>
      <c r="N750" s="82"/>
    </row>
    <row r="751" spans="5:14" x14ac:dyDescent="0.3">
      <c r="E751" s="82"/>
      <c r="F751" s="82"/>
      <c r="I751" s="82"/>
      <c r="K751" s="82"/>
      <c r="L751" s="82"/>
      <c r="M751" s="82"/>
      <c r="N751" s="82"/>
    </row>
    <row r="752" spans="5:14" x14ac:dyDescent="0.3">
      <c r="E752" s="82"/>
      <c r="F752" s="82"/>
      <c r="I752" s="82"/>
      <c r="K752" s="82"/>
      <c r="L752" s="82"/>
      <c r="M752" s="82"/>
      <c r="N752" s="82"/>
    </row>
    <row r="753" spans="5:14" x14ac:dyDescent="0.3">
      <c r="E753" s="82"/>
      <c r="F753" s="82"/>
      <c r="I753" s="82"/>
      <c r="K753" s="82"/>
      <c r="L753" s="82"/>
      <c r="M753" s="82"/>
      <c r="N753" s="82"/>
    </row>
    <row r="754" spans="5:14" x14ac:dyDescent="0.3">
      <c r="E754" s="82"/>
      <c r="F754" s="82"/>
      <c r="I754" s="82"/>
      <c r="K754" s="82"/>
      <c r="L754" s="82"/>
      <c r="M754" s="82"/>
      <c r="N754" s="82"/>
    </row>
    <row r="755" spans="5:14" x14ac:dyDescent="0.3">
      <c r="E755" s="82"/>
      <c r="F755" s="82"/>
      <c r="I755" s="82"/>
      <c r="K755" s="82"/>
      <c r="L755" s="82"/>
      <c r="M755" s="82"/>
      <c r="N755" s="82"/>
    </row>
    <row r="756" spans="5:14" x14ac:dyDescent="0.3">
      <c r="E756" s="82"/>
      <c r="F756" s="82"/>
      <c r="I756" s="82"/>
      <c r="K756" s="82"/>
      <c r="L756" s="82"/>
      <c r="M756" s="82"/>
      <c r="N756" s="82"/>
    </row>
    <row r="757" spans="5:14" x14ac:dyDescent="0.3">
      <c r="E757" s="82"/>
      <c r="F757" s="82"/>
      <c r="I757" s="82"/>
      <c r="K757" s="82"/>
      <c r="L757" s="82"/>
      <c r="M757" s="82"/>
      <c r="N757" s="82"/>
    </row>
    <row r="758" spans="5:14" x14ac:dyDescent="0.3">
      <c r="E758" s="82"/>
      <c r="F758" s="82"/>
      <c r="I758" s="82"/>
      <c r="K758" s="82"/>
      <c r="L758" s="82"/>
      <c r="M758" s="82"/>
      <c r="N758" s="82"/>
    </row>
    <row r="759" spans="5:14" x14ac:dyDescent="0.3">
      <c r="E759" s="82"/>
      <c r="F759" s="82"/>
      <c r="I759" s="82"/>
      <c r="K759" s="82"/>
      <c r="L759" s="82"/>
      <c r="M759" s="82"/>
      <c r="N759" s="82"/>
    </row>
    <row r="760" spans="5:14" x14ac:dyDescent="0.3">
      <c r="E760" s="82"/>
      <c r="F760" s="82"/>
      <c r="I760" s="82"/>
      <c r="K760" s="82"/>
      <c r="L760" s="82"/>
      <c r="M760" s="82"/>
      <c r="N760" s="82"/>
    </row>
    <row r="761" spans="5:14" x14ac:dyDescent="0.3">
      <c r="E761" s="82"/>
      <c r="F761" s="82"/>
      <c r="I761" s="82"/>
      <c r="K761" s="82"/>
      <c r="L761" s="82"/>
      <c r="M761" s="82"/>
      <c r="N761" s="82"/>
    </row>
    <row r="762" spans="5:14" x14ac:dyDescent="0.3">
      <c r="E762" s="82"/>
      <c r="F762" s="82"/>
      <c r="I762" s="82"/>
      <c r="K762" s="82"/>
      <c r="L762" s="82"/>
      <c r="M762" s="82"/>
      <c r="N762" s="82"/>
    </row>
    <row r="763" spans="5:14" x14ac:dyDescent="0.3">
      <c r="E763" s="82"/>
      <c r="F763" s="82"/>
      <c r="I763" s="82"/>
      <c r="K763" s="82"/>
      <c r="L763" s="82"/>
      <c r="M763" s="82"/>
      <c r="N763" s="82"/>
    </row>
    <row r="764" spans="5:14" x14ac:dyDescent="0.3">
      <c r="E764" s="82"/>
      <c r="F764" s="82"/>
      <c r="I764" s="82"/>
      <c r="K764" s="82"/>
      <c r="L764" s="82"/>
      <c r="M764" s="82"/>
      <c r="N764" s="82"/>
    </row>
    <row r="765" spans="5:14" x14ac:dyDescent="0.3">
      <c r="E765" s="82"/>
      <c r="F765" s="82"/>
      <c r="I765" s="82"/>
      <c r="K765" s="82"/>
      <c r="L765" s="82"/>
      <c r="M765" s="82"/>
      <c r="N765" s="82"/>
    </row>
    <row r="766" spans="5:14" x14ac:dyDescent="0.3">
      <c r="E766" s="82"/>
      <c r="F766" s="82"/>
      <c r="I766" s="82"/>
      <c r="K766" s="82"/>
      <c r="L766" s="82"/>
      <c r="M766" s="82"/>
      <c r="N766" s="82"/>
    </row>
    <row r="767" spans="5:14" x14ac:dyDescent="0.3">
      <c r="E767" s="82"/>
      <c r="F767" s="82"/>
      <c r="I767" s="82"/>
      <c r="K767" s="82"/>
      <c r="L767" s="82"/>
      <c r="M767" s="82"/>
      <c r="N767" s="82"/>
    </row>
    <row r="768" spans="5:14" x14ac:dyDescent="0.3">
      <c r="E768" s="82"/>
      <c r="F768" s="82"/>
      <c r="I768" s="82"/>
      <c r="K768" s="82"/>
      <c r="L768" s="82"/>
      <c r="M768" s="82"/>
      <c r="N768" s="82"/>
    </row>
    <row r="769" spans="5:14" x14ac:dyDescent="0.3">
      <c r="E769" s="82"/>
      <c r="F769" s="82"/>
      <c r="I769" s="82"/>
      <c r="K769" s="82"/>
      <c r="L769" s="82"/>
      <c r="M769" s="82"/>
      <c r="N769" s="82"/>
    </row>
    <row r="770" spans="5:14" x14ac:dyDescent="0.3">
      <c r="E770" s="82"/>
      <c r="F770" s="82"/>
      <c r="I770" s="82"/>
      <c r="K770" s="82"/>
      <c r="L770" s="82"/>
      <c r="M770" s="82"/>
      <c r="N770" s="82"/>
    </row>
    <row r="771" spans="5:14" x14ac:dyDescent="0.3">
      <c r="E771" s="82"/>
      <c r="F771" s="82"/>
      <c r="I771" s="82"/>
      <c r="K771" s="82"/>
      <c r="L771" s="82"/>
      <c r="M771" s="82"/>
      <c r="N771" s="82"/>
    </row>
    <row r="772" spans="5:14" x14ac:dyDescent="0.3">
      <c r="E772" s="82"/>
      <c r="F772" s="82"/>
      <c r="I772" s="82"/>
      <c r="K772" s="82"/>
      <c r="L772" s="82"/>
      <c r="M772" s="82"/>
      <c r="N772" s="82"/>
    </row>
    <row r="773" spans="5:14" x14ac:dyDescent="0.3">
      <c r="E773" s="82"/>
      <c r="F773" s="82"/>
      <c r="I773" s="82"/>
      <c r="K773" s="82"/>
      <c r="L773" s="82"/>
      <c r="M773" s="82"/>
      <c r="N773" s="82"/>
    </row>
    <row r="774" spans="5:14" x14ac:dyDescent="0.3">
      <c r="E774" s="82"/>
      <c r="F774" s="82"/>
      <c r="I774" s="82"/>
      <c r="K774" s="82"/>
      <c r="L774" s="82"/>
      <c r="M774" s="82"/>
      <c r="N774" s="82"/>
    </row>
    <row r="775" spans="5:14" x14ac:dyDescent="0.3">
      <c r="E775" s="82"/>
      <c r="F775" s="82"/>
      <c r="I775" s="82"/>
      <c r="K775" s="82"/>
      <c r="L775" s="82"/>
      <c r="M775" s="82"/>
      <c r="N775" s="82"/>
    </row>
    <row r="776" spans="5:14" x14ac:dyDescent="0.3">
      <c r="E776" s="82"/>
      <c r="F776" s="82"/>
      <c r="I776" s="82"/>
      <c r="K776" s="82"/>
      <c r="L776" s="82"/>
      <c r="M776" s="82"/>
      <c r="N776" s="82"/>
    </row>
    <row r="777" spans="5:14" x14ac:dyDescent="0.3">
      <c r="E777" s="82"/>
      <c r="F777" s="82"/>
      <c r="I777" s="82"/>
      <c r="K777" s="82"/>
      <c r="L777" s="82"/>
      <c r="M777" s="82"/>
      <c r="N777" s="82"/>
    </row>
    <row r="778" spans="5:14" x14ac:dyDescent="0.3">
      <c r="E778" s="82"/>
      <c r="F778" s="82"/>
      <c r="I778" s="82"/>
      <c r="K778" s="82"/>
      <c r="L778" s="82"/>
      <c r="M778" s="82"/>
      <c r="N778" s="82"/>
    </row>
    <row r="779" spans="5:14" x14ac:dyDescent="0.3">
      <c r="E779" s="82"/>
      <c r="F779" s="82"/>
      <c r="I779" s="82"/>
      <c r="K779" s="82"/>
      <c r="L779" s="82"/>
      <c r="M779" s="82"/>
      <c r="N779" s="82"/>
    </row>
    <row r="780" spans="5:14" x14ac:dyDescent="0.3">
      <c r="E780" s="82"/>
      <c r="F780" s="82"/>
      <c r="I780" s="82"/>
      <c r="K780" s="82"/>
      <c r="L780" s="82"/>
      <c r="M780" s="82"/>
      <c r="N780" s="82"/>
    </row>
    <row r="781" spans="5:14" x14ac:dyDescent="0.3">
      <c r="E781" s="82"/>
      <c r="F781" s="82"/>
      <c r="I781" s="82"/>
      <c r="K781" s="82"/>
      <c r="L781" s="82"/>
      <c r="M781" s="82"/>
      <c r="N781" s="82"/>
    </row>
    <row r="782" spans="5:14" x14ac:dyDescent="0.3">
      <c r="E782" s="82"/>
      <c r="F782" s="82"/>
      <c r="I782" s="82"/>
      <c r="K782" s="82"/>
      <c r="L782" s="82"/>
      <c r="M782" s="82"/>
      <c r="N782" s="82"/>
    </row>
    <row r="783" spans="5:14" x14ac:dyDescent="0.3">
      <c r="E783" s="82"/>
      <c r="F783" s="82"/>
      <c r="I783" s="82"/>
      <c r="K783" s="82"/>
      <c r="L783" s="82"/>
      <c r="M783" s="82"/>
      <c r="N783" s="82"/>
    </row>
    <row r="784" spans="5:14" x14ac:dyDescent="0.3">
      <c r="E784" s="82"/>
      <c r="F784" s="82"/>
      <c r="I784" s="82"/>
      <c r="K784" s="82"/>
      <c r="L784" s="82"/>
      <c r="M784" s="82"/>
      <c r="N784" s="82"/>
    </row>
    <row r="785" spans="5:14" x14ac:dyDescent="0.3">
      <c r="E785" s="82"/>
      <c r="F785" s="82"/>
      <c r="I785" s="82"/>
      <c r="K785" s="82"/>
      <c r="L785" s="82"/>
      <c r="M785" s="82"/>
      <c r="N785" s="82"/>
    </row>
    <row r="786" spans="5:14" x14ac:dyDescent="0.3">
      <c r="E786" s="82"/>
      <c r="F786" s="82"/>
      <c r="I786" s="82"/>
      <c r="K786" s="82"/>
      <c r="L786" s="82"/>
      <c r="M786" s="82"/>
      <c r="N786" s="82"/>
    </row>
    <row r="787" spans="5:14" x14ac:dyDescent="0.3">
      <c r="E787" s="82"/>
      <c r="F787" s="82"/>
      <c r="I787" s="82"/>
      <c r="K787" s="82"/>
      <c r="L787" s="82"/>
      <c r="M787" s="82"/>
      <c r="N787" s="82"/>
    </row>
    <row r="788" spans="5:14" x14ac:dyDescent="0.3">
      <c r="E788" s="82"/>
      <c r="F788" s="82"/>
      <c r="I788" s="82"/>
      <c r="K788" s="82"/>
      <c r="L788" s="82"/>
      <c r="M788" s="82"/>
      <c r="N788" s="82"/>
    </row>
    <row r="789" spans="5:14" x14ac:dyDescent="0.3">
      <c r="E789" s="82"/>
      <c r="F789" s="82"/>
      <c r="I789" s="82"/>
      <c r="K789" s="82"/>
      <c r="L789" s="82"/>
      <c r="M789" s="82"/>
      <c r="N789" s="82"/>
    </row>
    <row r="790" spans="5:14" x14ac:dyDescent="0.3">
      <c r="E790" s="82"/>
      <c r="F790" s="82"/>
      <c r="I790" s="82"/>
      <c r="K790" s="82"/>
      <c r="L790" s="82"/>
      <c r="M790" s="82"/>
      <c r="N790" s="82"/>
    </row>
    <row r="791" spans="5:14" x14ac:dyDescent="0.3">
      <c r="E791" s="82"/>
      <c r="F791" s="82"/>
      <c r="I791" s="82"/>
      <c r="K791" s="82"/>
      <c r="L791" s="82"/>
      <c r="M791" s="82"/>
      <c r="N791" s="82"/>
    </row>
    <row r="792" spans="5:14" x14ac:dyDescent="0.3">
      <c r="E792" s="82"/>
      <c r="F792" s="82"/>
      <c r="I792" s="82"/>
      <c r="K792" s="82"/>
      <c r="L792" s="82"/>
      <c r="M792" s="82"/>
      <c r="N792" s="82"/>
    </row>
    <row r="793" spans="5:14" x14ac:dyDescent="0.3">
      <c r="E793" s="82"/>
      <c r="F793" s="82"/>
      <c r="I793" s="82"/>
      <c r="K793" s="82"/>
      <c r="L793" s="82"/>
      <c r="M793" s="82"/>
      <c r="N793" s="82"/>
    </row>
    <row r="794" spans="5:14" x14ac:dyDescent="0.3">
      <c r="E794" s="82"/>
      <c r="F794" s="82"/>
      <c r="I794" s="82"/>
      <c r="K794" s="82"/>
      <c r="L794" s="82"/>
      <c r="M794" s="82"/>
      <c r="N794" s="82"/>
    </row>
    <row r="795" spans="5:14" x14ac:dyDescent="0.3">
      <c r="E795" s="82"/>
      <c r="F795" s="82"/>
      <c r="I795" s="82"/>
      <c r="K795" s="82"/>
      <c r="L795" s="82"/>
      <c r="M795" s="82"/>
      <c r="N795" s="82"/>
    </row>
    <row r="796" spans="5:14" x14ac:dyDescent="0.3">
      <c r="E796" s="82"/>
      <c r="F796" s="82"/>
      <c r="I796" s="82"/>
      <c r="K796" s="82"/>
      <c r="L796" s="82"/>
      <c r="M796" s="82"/>
      <c r="N796" s="82"/>
    </row>
    <row r="797" spans="5:14" x14ac:dyDescent="0.3">
      <c r="E797" s="82"/>
      <c r="F797" s="82"/>
      <c r="I797" s="82"/>
      <c r="K797" s="82"/>
      <c r="L797" s="82"/>
      <c r="M797" s="82"/>
      <c r="N797" s="82"/>
    </row>
    <row r="798" spans="5:14" x14ac:dyDescent="0.3">
      <c r="E798" s="82"/>
      <c r="F798" s="82"/>
      <c r="I798" s="82"/>
      <c r="K798" s="82"/>
      <c r="L798" s="82"/>
      <c r="M798" s="82"/>
      <c r="N798" s="82"/>
    </row>
    <row r="799" spans="5:14" x14ac:dyDescent="0.3">
      <c r="E799" s="82"/>
      <c r="F799" s="82"/>
      <c r="I799" s="82"/>
      <c r="K799" s="82"/>
      <c r="L799" s="82"/>
      <c r="M799" s="82"/>
      <c r="N799" s="82"/>
    </row>
    <row r="800" spans="5:14" x14ac:dyDescent="0.3">
      <c r="E800" s="82"/>
      <c r="F800" s="82"/>
      <c r="I800" s="82"/>
      <c r="K800" s="82"/>
      <c r="L800" s="82"/>
      <c r="M800" s="82"/>
      <c r="N800" s="82"/>
    </row>
    <row r="801" spans="5:14" x14ac:dyDescent="0.3">
      <c r="E801" s="82"/>
      <c r="F801" s="82"/>
      <c r="I801" s="82"/>
      <c r="K801" s="82"/>
      <c r="L801" s="82"/>
      <c r="M801" s="82"/>
      <c r="N801" s="82"/>
    </row>
    <row r="802" spans="5:14" x14ac:dyDescent="0.3">
      <c r="E802" s="82"/>
      <c r="F802" s="82"/>
      <c r="I802" s="82"/>
      <c r="K802" s="82"/>
      <c r="L802" s="82"/>
      <c r="M802" s="82"/>
      <c r="N802" s="82"/>
    </row>
    <row r="803" spans="5:14" x14ac:dyDescent="0.3">
      <c r="E803" s="82"/>
      <c r="F803" s="82"/>
      <c r="I803" s="82"/>
      <c r="K803" s="82"/>
      <c r="L803" s="82"/>
      <c r="M803" s="82"/>
      <c r="N803" s="82"/>
    </row>
    <row r="804" spans="5:14" x14ac:dyDescent="0.3">
      <c r="E804" s="82"/>
      <c r="F804" s="82"/>
      <c r="I804" s="82"/>
      <c r="K804" s="82"/>
      <c r="L804" s="82"/>
      <c r="M804" s="82"/>
      <c r="N804" s="82"/>
    </row>
    <row r="805" spans="5:14" x14ac:dyDescent="0.3">
      <c r="E805" s="82"/>
      <c r="F805" s="82"/>
      <c r="I805" s="82"/>
      <c r="K805" s="82"/>
      <c r="L805" s="82"/>
      <c r="M805" s="82"/>
      <c r="N805" s="82"/>
    </row>
    <row r="806" spans="5:14" x14ac:dyDescent="0.3">
      <c r="E806" s="82"/>
      <c r="F806" s="82"/>
      <c r="I806" s="82"/>
      <c r="K806" s="82"/>
      <c r="L806" s="82"/>
      <c r="M806" s="82"/>
      <c r="N806" s="82"/>
    </row>
    <row r="807" spans="5:14" x14ac:dyDescent="0.3">
      <c r="E807" s="82"/>
      <c r="F807" s="82"/>
      <c r="I807" s="82"/>
      <c r="K807" s="82"/>
      <c r="L807" s="82"/>
      <c r="M807" s="82"/>
      <c r="N807" s="82"/>
    </row>
    <row r="808" spans="5:14" x14ac:dyDescent="0.3">
      <c r="E808" s="82"/>
      <c r="F808" s="82"/>
      <c r="I808" s="82"/>
      <c r="K808" s="82"/>
      <c r="L808" s="82"/>
      <c r="M808" s="82"/>
      <c r="N808" s="82"/>
    </row>
    <row r="809" spans="5:14" x14ac:dyDescent="0.3">
      <c r="E809" s="82"/>
      <c r="F809" s="82"/>
      <c r="I809" s="82"/>
      <c r="K809" s="82"/>
      <c r="L809" s="82"/>
      <c r="M809" s="82"/>
      <c r="N809" s="82"/>
    </row>
    <row r="810" spans="5:14" x14ac:dyDescent="0.3">
      <c r="E810" s="82"/>
      <c r="F810" s="82"/>
      <c r="I810" s="82"/>
      <c r="K810" s="82"/>
      <c r="L810" s="82"/>
      <c r="M810" s="82"/>
      <c r="N810" s="82"/>
    </row>
    <row r="811" spans="5:14" x14ac:dyDescent="0.3">
      <c r="E811" s="82"/>
      <c r="F811" s="82"/>
      <c r="I811" s="82"/>
      <c r="K811" s="82"/>
      <c r="L811" s="82"/>
      <c r="M811" s="82"/>
      <c r="N811" s="82"/>
    </row>
    <row r="812" spans="5:14" x14ac:dyDescent="0.3">
      <c r="E812" s="82"/>
      <c r="F812" s="82"/>
      <c r="I812" s="82"/>
      <c r="K812" s="82"/>
      <c r="L812" s="82"/>
      <c r="M812" s="82"/>
      <c r="N812" s="82"/>
    </row>
    <row r="813" spans="5:14" x14ac:dyDescent="0.3">
      <c r="E813" s="82"/>
      <c r="F813" s="82"/>
      <c r="I813" s="82"/>
      <c r="K813" s="82"/>
      <c r="L813" s="82"/>
      <c r="M813" s="82"/>
      <c r="N813" s="82"/>
    </row>
    <row r="814" spans="5:14" x14ac:dyDescent="0.3">
      <c r="E814" s="82"/>
      <c r="F814" s="82"/>
      <c r="I814" s="82"/>
      <c r="K814" s="82"/>
      <c r="L814" s="82"/>
      <c r="M814" s="82"/>
      <c r="N814" s="82"/>
    </row>
    <row r="815" spans="5:14" x14ac:dyDescent="0.3">
      <c r="E815" s="82"/>
      <c r="F815" s="82"/>
      <c r="I815" s="82"/>
      <c r="K815" s="82"/>
      <c r="L815" s="82"/>
      <c r="M815" s="82"/>
      <c r="N815" s="82"/>
    </row>
    <row r="816" spans="5:14" x14ac:dyDescent="0.3">
      <c r="E816" s="82"/>
      <c r="F816" s="82"/>
      <c r="I816" s="82"/>
      <c r="K816" s="82"/>
      <c r="L816" s="82"/>
      <c r="M816" s="82"/>
      <c r="N816" s="82"/>
    </row>
    <row r="817" spans="5:14" x14ac:dyDescent="0.3">
      <c r="E817" s="82"/>
      <c r="F817" s="82"/>
      <c r="I817" s="82"/>
      <c r="K817" s="82"/>
      <c r="L817" s="82"/>
      <c r="M817" s="82"/>
      <c r="N817" s="82"/>
    </row>
    <row r="818" spans="5:14" x14ac:dyDescent="0.3">
      <c r="E818" s="82"/>
      <c r="F818" s="82"/>
      <c r="I818" s="82"/>
      <c r="K818" s="82"/>
      <c r="L818" s="82"/>
      <c r="M818" s="82"/>
      <c r="N818" s="82"/>
    </row>
    <row r="819" spans="5:14" x14ac:dyDescent="0.3">
      <c r="E819" s="82"/>
      <c r="F819" s="82"/>
      <c r="I819" s="82"/>
      <c r="K819" s="82"/>
      <c r="L819" s="82"/>
      <c r="M819" s="82"/>
      <c r="N819" s="82"/>
    </row>
    <row r="820" spans="5:14" x14ac:dyDescent="0.3">
      <c r="E820" s="82"/>
      <c r="F820" s="82"/>
      <c r="I820" s="82"/>
      <c r="K820" s="82"/>
      <c r="L820" s="82"/>
      <c r="M820" s="82"/>
      <c r="N820" s="82"/>
    </row>
    <row r="821" spans="5:14" x14ac:dyDescent="0.3">
      <c r="E821" s="82"/>
      <c r="F821" s="82"/>
      <c r="I821" s="82"/>
      <c r="K821" s="82"/>
      <c r="L821" s="82"/>
      <c r="M821" s="82"/>
      <c r="N821" s="82"/>
    </row>
    <row r="822" spans="5:14" x14ac:dyDescent="0.3">
      <c r="E822" s="82"/>
      <c r="F822" s="82"/>
      <c r="I822" s="82"/>
      <c r="K822" s="82"/>
      <c r="L822" s="82"/>
      <c r="M822" s="82"/>
      <c r="N822" s="82"/>
    </row>
    <row r="823" spans="5:14" x14ac:dyDescent="0.3">
      <c r="E823" s="82"/>
      <c r="F823" s="82"/>
      <c r="I823" s="82"/>
      <c r="K823" s="82"/>
      <c r="L823" s="82"/>
      <c r="M823" s="82"/>
      <c r="N823" s="82"/>
    </row>
    <row r="824" spans="5:14" x14ac:dyDescent="0.3">
      <c r="E824" s="82"/>
      <c r="F824" s="82"/>
      <c r="I824" s="82"/>
      <c r="K824" s="82"/>
      <c r="L824" s="82"/>
      <c r="M824" s="82"/>
      <c r="N824" s="82"/>
    </row>
    <row r="825" spans="5:14" x14ac:dyDescent="0.3">
      <c r="E825" s="82"/>
      <c r="F825" s="82"/>
      <c r="I825" s="82"/>
      <c r="K825" s="82"/>
      <c r="L825" s="82"/>
      <c r="M825" s="82"/>
      <c r="N825" s="82"/>
    </row>
    <row r="826" spans="5:14" x14ac:dyDescent="0.3">
      <c r="E826" s="82"/>
      <c r="F826" s="82"/>
      <c r="I826" s="82"/>
      <c r="K826" s="82"/>
      <c r="L826" s="82"/>
      <c r="M826" s="82"/>
      <c r="N826" s="82"/>
    </row>
    <row r="827" spans="5:14" x14ac:dyDescent="0.3">
      <c r="E827" s="82"/>
      <c r="F827" s="82"/>
      <c r="I827" s="82"/>
      <c r="K827" s="82"/>
      <c r="L827" s="82"/>
      <c r="M827" s="82"/>
      <c r="N827" s="82"/>
    </row>
    <row r="828" spans="5:14" x14ac:dyDescent="0.3">
      <c r="E828" s="82"/>
      <c r="F828" s="82"/>
      <c r="I828" s="82"/>
      <c r="K828" s="82"/>
      <c r="L828" s="82"/>
      <c r="M828" s="82"/>
      <c r="N828" s="82"/>
    </row>
    <row r="829" spans="5:14" x14ac:dyDescent="0.3">
      <c r="E829" s="82"/>
      <c r="F829" s="82"/>
      <c r="I829" s="82"/>
      <c r="K829" s="82"/>
      <c r="L829" s="82"/>
      <c r="M829" s="82"/>
      <c r="N829" s="82"/>
    </row>
    <row r="830" spans="5:14" x14ac:dyDescent="0.3">
      <c r="E830" s="82"/>
      <c r="F830" s="82"/>
      <c r="I830" s="82"/>
      <c r="K830" s="82"/>
      <c r="L830" s="82"/>
      <c r="M830" s="82"/>
      <c r="N830" s="82"/>
    </row>
    <row r="831" spans="5:14" x14ac:dyDescent="0.3">
      <c r="E831" s="82"/>
      <c r="F831" s="82"/>
      <c r="I831" s="82"/>
      <c r="K831" s="82"/>
      <c r="L831" s="82"/>
      <c r="M831" s="82"/>
      <c r="N831" s="82"/>
    </row>
    <row r="832" spans="5:14" x14ac:dyDescent="0.3">
      <c r="E832" s="82"/>
      <c r="F832" s="82"/>
      <c r="I832" s="82"/>
      <c r="K832" s="82"/>
      <c r="L832" s="82"/>
      <c r="M832" s="82"/>
      <c r="N832" s="82"/>
    </row>
    <row r="833" spans="5:14" x14ac:dyDescent="0.3">
      <c r="E833" s="82"/>
      <c r="F833" s="82"/>
      <c r="I833" s="82"/>
      <c r="K833" s="82"/>
      <c r="L833" s="82"/>
      <c r="M833" s="82"/>
      <c r="N833" s="82"/>
    </row>
    <row r="834" spans="5:14" x14ac:dyDescent="0.3">
      <c r="E834" s="82"/>
      <c r="F834" s="82"/>
      <c r="I834" s="82"/>
      <c r="K834" s="82"/>
      <c r="L834" s="82"/>
      <c r="M834" s="82"/>
      <c r="N834" s="82"/>
    </row>
    <row r="835" spans="5:14" x14ac:dyDescent="0.3">
      <c r="E835" s="82"/>
      <c r="F835" s="82"/>
      <c r="I835" s="82"/>
      <c r="K835" s="82"/>
      <c r="L835" s="82"/>
      <c r="M835" s="82"/>
      <c r="N835" s="82"/>
    </row>
    <row r="836" spans="5:14" x14ac:dyDescent="0.3">
      <c r="E836" s="82"/>
      <c r="F836" s="82"/>
      <c r="I836" s="82"/>
      <c r="K836" s="82"/>
      <c r="L836" s="82"/>
      <c r="M836" s="82"/>
      <c r="N836" s="82"/>
    </row>
    <row r="837" spans="5:14" x14ac:dyDescent="0.3">
      <c r="E837" s="82"/>
      <c r="F837" s="82"/>
      <c r="I837" s="82"/>
      <c r="K837" s="82"/>
      <c r="L837" s="82"/>
      <c r="M837" s="82"/>
      <c r="N837" s="82"/>
    </row>
    <row r="838" spans="5:14" x14ac:dyDescent="0.3">
      <c r="E838" s="82"/>
      <c r="F838" s="82"/>
      <c r="I838" s="82"/>
      <c r="K838" s="82"/>
      <c r="L838" s="82"/>
      <c r="M838" s="82"/>
      <c r="N838" s="82"/>
    </row>
    <row r="839" spans="5:14" x14ac:dyDescent="0.3">
      <c r="E839" s="82"/>
      <c r="F839" s="82"/>
      <c r="I839" s="82"/>
      <c r="K839" s="82"/>
      <c r="L839" s="82"/>
      <c r="M839" s="82"/>
      <c r="N839" s="82"/>
    </row>
    <row r="840" spans="5:14" x14ac:dyDescent="0.3">
      <c r="E840" s="82"/>
      <c r="F840" s="82"/>
      <c r="I840" s="82"/>
      <c r="K840" s="82"/>
      <c r="L840" s="82"/>
      <c r="M840" s="82"/>
      <c r="N840" s="82"/>
    </row>
    <row r="841" spans="5:14" x14ac:dyDescent="0.3">
      <c r="E841" s="82"/>
      <c r="F841" s="82"/>
      <c r="I841" s="82"/>
      <c r="K841" s="82"/>
      <c r="L841" s="82"/>
      <c r="M841" s="82"/>
      <c r="N841" s="82"/>
    </row>
    <row r="842" spans="5:14" x14ac:dyDescent="0.3">
      <c r="E842" s="82"/>
      <c r="F842" s="82"/>
      <c r="I842" s="82"/>
      <c r="K842" s="82"/>
      <c r="L842" s="82"/>
      <c r="M842" s="82"/>
      <c r="N842" s="82"/>
    </row>
    <row r="843" spans="5:14" x14ac:dyDescent="0.3">
      <c r="E843" s="82"/>
      <c r="F843" s="82"/>
      <c r="I843" s="82"/>
      <c r="K843" s="82"/>
      <c r="L843" s="82"/>
      <c r="M843" s="82"/>
      <c r="N843" s="82"/>
    </row>
    <row r="844" spans="5:14" x14ac:dyDescent="0.3">
      <c r="E844" s="82"/>
      <c r="F844" s="82"/>
      <c r="I844" s="82"/>
      <c r="K844" s="82"/>
      <c r="L844" s="82"/>
      <c r="M844" s="82"/>
      <c r="N844" s="82"/>
    </row>
    <row r="845" spans="5:14" x14ac:dyDescent="0.3">
      <c r="E845" s="82"/>
      <c r="F845" s="82"/>
      <c r="I845" s="82"/>
      <c r="K845" s="82"/>
      <c r="L845" s="82"/>
      <c r="M845" s="82"/>
      <c r="N845" s="82"/>
    </row>
    <row r="846" spans="5:14" x14ac:dyDescent="0.3">
      <c r="E846" s="82"/>
      <c r="F846" s="82"/>
      <c r="I846" s="82"/>
      <c r="K846" s="82"/>
      <c r="L846" s="82"/>
      <c r="M846" s="82"/>
      <c r="N846" s="82"/>
    </row>
    <row r="847" spans="5:14" x14ac:dyDescent="0.3">
      <c r="E847" s="82"/>
      <c r="F847" s="82"/>
      <c r="I847" s="82"/>
      <c r="K847" s="82"/>
      <c r="L847" s="82"/>
      <c r="M847" s="82"/>
      <c r="N847" s="82"/>
    </row>
    <row r="848" spans="5:14" x14ac:dyDescent="0.3">
      <c r="E848" s="82"/>
      <c r="F848" s="82"/>
      <c r="I848" s="82"/>
      <c r="K848" s="82"/>
      <c r="L848" s="82"/>
      <c r="M848" s="82"/>
      <c r="N848" s="82"/>
    </row>
    <row r="849" spans="5:14" x14ac:dyDescent="0.3">
      <c r="E849" s="82"/>
      <c r="F849" s="82"/>
      <c r="I849" s="82"/>
      <c r="K849" s="82"/>
      <c r="L849" s="82"/>
      <c r="M849" s="82"/>
      <c r="N849" s="82"/>
    </row>
    <row r="850" spans="5:14" x14ac:dyDescent="0.3">
      <c r="E850" s="82"/>
      <c r="F850" s="82"/>
      <c r="I850" s="82"/>
      <c r="K850" s="82"/>
      <c r="L850" s="82"/>
      <c r="M850" s="82"/>
      <c r="N850" s="82"/>
    </row>
    <row r="851" spans="5:14" x14ac:dyDescent="0.3">
      <c r="E851" s="82"/>
      <c r="F851" s="82"/>
      <c r="I851" s="82"/>
      <c r="K851" s="82"/>
      <c r="L851" s="82"/>
      <c r="M851" s="82"/>
      <c r="N851" s="82"/>
    </row>
    <row r="852" spans="5:14" x14ac:dyDescent="0.3">
      <c r="E852" s="82"/>
      <c r="F852" s="82"/>
      <c r="I852" s="82"/>
      <c r="K852" s="82"/>
      <c r="L852" s="82"/>
      <c r="M852" s="82"/>
      <c r="N852" s="82"/>
    </row>
    <row r="853" spans="5:14" x14ac:dyDescent="0.3">
      <c r="E853" s="82"/>
      <c r="F853" s="82"/>
      <c r="I853" s="82"/>
      <c r="K853" s="82"/>
      <c r="L853" s="82"/>
      <c r="M853" s="82"/>
      <c r="N853" s="82"/>
    </row>
    <row r="854" spans="5:14" x14ac:dyDescent="0.3">
      <c r="E854" s="82"/>
      <c r="F854" s="82"/>
      <c r="I854" s="82"/>
      <c r="K854" s="82"/>
      <c r="L854" s="82"/>
      <c r="M854" s="82"/>
      <c r="N854" s="82"/>
    </row>
    <row r="855" spans="5:14" x14ac:dyDescent="0.3">
      <c r="E855" s="82"/>
      <c r="F855" s="82"/>
      <c r="I855" s="82"/>
      <c r="K855" s="82"/>
      <c r="L855" s="82"/>
      <c r="M855" s="82"/>
      <c r="N855" s="82"/>
    </row>
    <row r="856" spans="5:14" x14ac:dyDescent="0.3">
      <c r="E856" s="82"/>
      <c r="F856" s="82"/>
      <c r="I856" s="82"/>
      <c r="K856" s="82"/>
      <c r="L856" s="82"/>
      <c r="M856" s="82"/>
      <c r="N856" s="82"/>
    </row>
    <row r="857" spans="5:14" x14ac:dyDescent="0.3">
      <c r="E857" s="82"/>
      <c r="F857" s="82"/>
      <c r="I857" s="82"/>
      <c r="K857" s="82"/>
      <c r="L857" s="82"/>
      <c r="M857" s="82"/>
      <c r="N857" s="82"/>
    </row>
    <row r="858" spans="5:14" x14ac:dyDescent="0.3">
      <c r="E858" s="82"/>
      <c r="F858" s="82"/>
      <c r="I858" s="82"/>
      <c r="K858" s="82"/>
      <c r="L858" s="82"/>
      <c r="M858" s="82"/>
      <c r="N858" s="82"/>
    </row>
    <row r="859" spans="5:14" x14ac:dyDescent="0.3">
      <c r="E859" s="82"/>
      <c r="F859" s="82"/>
      <c r="I859" s="82"/>
      <c r="K859" s="82"/>
      <c r="L859" s="82"/>
      <c r="M859" s="82"/>
      <c r="N859" s="82"/>
    </row>
    <row r="860" spans="5:14" x14ac:dyDescent="0.3">
      <c r="E860" s="82"/>
      <c r="F860" s="82"/>
      <c r="I860" s="82"/>
      <c r="K860" s="82"/>
      <c r="L860" s="82"/>
      <c r="M860" s="82"/>
      <c r="N860" s="82"/>
    </row>
    <row r="861" spans="5:14" x14ac:dyDescent="0.3">
      <c r="E861" s="82"/>
      <c r="F861" s="82"/>
      <c r="I861" s="82"/>
      <c r="K861" s="82"/>
      <c r="L861" s="82"/>
      <c r="M861" s="82"/>
      <c r="N861" s="82"/>
    </row>
    <row r="862" spans="5:14" x14ac:dyDescent="0.3">
      <c r="E862" s="82"/>
      <c r="F862" s="82"/>
      <c r="I862" s="82"/>
      <c r="K862" s="82"/>
      <c r="L862" s="82"/>
      <c r="M862" s="82"/>
      <c r="N862" s="82"/>
    </row>
    <row r="863" spans="5:14" x14ac:dyDescent="0.3">
      <c r="E863" s="82"/>
      <c r="F863" s="82"/>
      <c r="I863" s="82"/>
      <c r="K863" s="82"/>
      <c r="L863" s="82"/>
      <c r="M863" s="82"/>
      <c r="N863" s="82"/>
    </row>
    <row r="864" spans="5:14" x14ac:dyDescent="0.3">
      <c r="E864" s="82"/>
      <c r="F864" s="82"/>
      <c r="I864" s="82"/>
      <c r="K864" s="82"/>
      <c r="L864" s="82"/>
      <c r="M864" s="82"/>
      <c r="N864" s="82"/>
    </row>
    <row r="865" spans="5:14" x14ac:dyDescent="0.3">
      <c r="E865" s="82"/>
      <c r="F865" s="82"/>
      <c r="I865" s="82"/>
      <c r="K865" s="82"/>
      <c r="L865" s="82"/>
      <c r="M865" s="82"/>
      <c r="N865" s="82"/>
    </row>
    <row r="866" spans="5:14" x14ac:dyDescent="0.3">
      <c r="E866" s="82"/>
      <c r="F866" s="82"/>
      <c r="I866" s="82"/>
      <c r="K866" s="82"/>
      <c r="L866" s="82"/>
      <c r="M866" s="82"/>
      <c r="N866" s="82"/>
    </row>
    <row r="867" spans="5:14" x14ac:dyDescent="0.3">
      <c r="E867" s="82"/>
      <c r="F867" s="82"/>
      <c r="I867" s="82"/>
      <c r="K867" s="82"/>
      <c r="L867" s="82"/>
      <c r="M867" s="82"/>
      <c r="N867" s="82"/>
    </row>
    <row r="868" spans="5:14" x14ac:dyDescent="0.3">
      <c r="E868" s="82"/>
      <c r="F868" s="82"/>
      <c r="I868" s="82"/>
      <c r="K868" s="82"/>
      <c r="L868" s="82"/>
      <c r="M868" s="82"/>
      <c r="N868" s="82"/>
    </row>
    <row r="869" spans="5:14" x14ac:dyDescent="0.3">
      <c r="E869" s="82"/>
      <c r="F869" s="82"/>
      <c r="I869" s="82"/>
      <c r="K869" s="82"/>
      <c r="L869" s="82"/>
      <c r="M869" s="82"/>
      <c r="N869" s="82"/>
    </row>
    <row r="870" spans="5:14" x14ac:dyDescent="0.3">
      <c r="E870" s="82"/>
      <c r="F870" s="82"/>
      <c r="I870" s="82"/>
      <c r="K870" s="82"/>
      <c r="L870" s="82"/>
      <c r="M870" s="82"/>
      <c r="N870" s="82"/>
    </row>
    <row r="871" spans="5:14" x14ac:dyDescent="0.3">
      <c r="E871" s="82"/>
      <c r="F871" s="82"/>
      <c r="I871" s="82"/>
      <c r="K871" s="82"/>
      <c r="L871" s="82"/>
      <c r="M871" s="82"/>
      <c r="N871" s="82"/>
    </row>
    <row r="872" spans="5:14" x14ac:dyDescent="0.3">
      <c r="E872" s="82"/>
      <c r="F872" s="82"/>
      <c r="I872" s="82"/>
      <c r="K872" s="82"/>
      <c r="L872" s="82"/>
      <c r="M872" s="82"/>
      <c r="N872" s="82"/>
    </row>
    <row r="873" spans="5:14" x14ac:dyDescent="0.3">
      <c r="E873" s="82"/>
      <c r="F873" s="82"/>
      <c r="I873" s="82"/>
      <c r="K873" s="82"/>
      <c r="L873" s="82"/>
      <c r="M873" s="82"/>
      <c r="N873" s="82"/>
    </row>
    <row r="874" spans="5:14" x14ac:dyDescent="0.3">
      <c r="E874" s="82"/>
      <c r="F874" s="82"/>
      <c r="I874" s="82"/>
      <c r="K874" s="82"/>
      <c r="L874" s="82"/>
      <c r="M874" s="82"/>
      <c r="N874" s="82"/>
    </row>
    <row r="875" spans="5:14" x14ac:dyDescent="0.3">
      <c r="E875" s="82"/>
      <c r="F875" s="82"/>
      <c r="I875" s="82"/>
      <c r="K875" s="82"/>
      <c r="L875" s="82"/>
      <c r="M875" s="82"/>
      <c r="N875" s="82"/>
    </row>
    <row r="876" spans="5:14" x14ac:dyDescent="0.3">
      <c r="E876" s="82"/>
      <c r="F876" s="82"/>
      <c r="I876" s="82"/>
      <c r="K876" s="82"/>
      <c r="L876" s="82"/>
      <c r="M876" s="82"/>
      <c r="N876" s="82"/>
    </row>
    <row r="877" spans="5:14" x14ac:dyDescent="0.3">
      <c r="E877" s="82"/>
      <c r="F877" s="82"/>
      <c r="I877" s="82"/>
      <c r="K877" s="82"/>
      <c r="L877" s="82"/>
      <c r="M877" s="82"/>
      <c r="N877" s="82"/>
    </row>
    <row r="878" spans="5:14" x14ac:dyDescent="0.3">
      <c r="E878" s="82"/>
      <c r="F878" s="82"/>
      <c r="I878" s="82"/>
      <c r="K878" s="82"/>
      <c r="L878" s="82"/>
      <c r="M878" s="82"/>
      <c r="N878" s="82"/>
    </row>
    <row r="879" spans="5:14" x14ac:dyDescent="0.3">
      <c r="E879" s="82"/>
      <c r="F879" s="82"/>
      <c r="I879" s="82"/>
      <c r="K879" s="82"/>
      <c r="L879" s="82"/>
      <c r="M879" s="82"/>
      <c r="N879" s="82"/>
    </row>
    <row r="880" spans="5:14" x14ac:dyDescent="0.3">
      <c r="E880" s="82"/>
      <c r="F880" s="82"/>
      <c r="I880" s="82"/>
      <c r="K880" s="82"/>
      <c r="L880" s="82"/>
      <c r="M880" s="82"/>
      <c r="N880" s="82"/>
    </row>
    <row r="881" spans="5:14" x14ac:dyDescent="0.3">
      <c r="E881" s="82"/>
      <c r="F881" s="82"/>
      <c r="I881" s="82"/>
      <c r="K881" s="82"/>
      <c r="L881" s="82"/>
      <c r="M881" s="82"/>
      <c r="N881" s="82"/>
    </row>
    <row r="882" spans="5:14" x14ac:dyDescent="0.3">
      <c r="E882" s="82"/>
      <c r="F882" s="82"/>
      <c r="I882" s="82"/>
      <c r="K882" s="82"/>
      <c r="L882" s="82"/>
      <c r="M882" s="82"/>
      <c r="N882" s="82"/>
    </row>
    <row r="883" spans="5:14" x14ac:dyDescent="0.3">
      <c r="E883" s="82"/>
      <c r="F883" s="82"/>
      <c r="I883" s="82"/>
      <c r="K883" s="82"/>
      <c r="L883" s="82"/>
      <c r="M883" s="82"/>
      <c r="N883" s="82"/>
    </row>
    <row r="884" spans="5:14" x14ac:dyDescent="0.3">
      <c r="E884" s="82"/>
      <c r="F884" s="82"/>
      <c r="I884" s="82"/>
      <c r="K884" s="82"/>
      <c r="L884" s="82"/>
      <c r="M884" s="82"/>
      <c r="N884" s="82"/>
    </row>
    <row r="885" spans="5:14" x14ac:dyDescent="0.3">
      <c r="E885" s="82"/>
      <c r="F885" s="82"/>
      <c r="I885" s="82"/>
      <c r="K885" s="82"/>
      <c r="L885" s="82"/>
      <c r="M885" s="82"/>
      <c r="N885" s="82"/>
    </row>
    <row r="886" spans="5:14" x14ac:dyDescent="0.3">
      <c r="E886" s="82"/>
      <c r="F886" s="82"/>
      <c r="I886" s="82"/>
      <c r="K886" s="82"/>
      <c r="L886" s="82"/>
      <c r="M886" s="82"/>
      <c r="N886" s="82"/>
    </row>
    <row r="887" spans="5:14" x14ac:dyDescent="0.3">
      <c r="E887" s="82"/>
      <c r="F887" s="82"/>
      <c r="I887" s="82"/>
      <c r="K887" s="82"/>
      <c r="L887" s="82"/>
      <c r="M887" s="82"/>
      <c r="N887" s="82"/>
    </row>
    <row r="888" spans="5:14" x14ac:dyDescent="0.3">
      <c r="E888" s="82"/>
      <c r="F888" s="82"/>
      <c r="I888" s="82"/>
      <c r="K888" s="82"/>
      <c r="L888" s="82"/>
      <c r="M888" s="82"/>
      <c r="N888" s="82"/>
    </row>
    <row r="889" spans="5:14" x14ac:dyDescent="0.3">
      <c r="E889" s="82"/>
      <c r="F889" s="82"/>
      <c r="I889" s="82"/>
      <c r="K889" s="82"/>
      <c r="L889" s="82"/>
      <c r="M889" s="82"/>
      <c r="N889" s="82"/>
    </row>
    <row r="890" spans="5:14" x14ac:dyDescent="0.3">
      <c r="E890" s="82"/>
      <c r="F890" s="82"/>
      <c r="I890" s="82"/>
      <c r="K890" s="82"/>
      <c r="L890" s="82"/>
      <c r="M890" s="82"/>
      <c r="N890" s="82"/>
    </row>
    <row r="891" spans="5:14" x14ac:dyDescent="0.3">
      <c r="E891" s="82"/>
      <c r="F891" s="82"/>
      <c r="I891" s="82"/>
      <c r="K891" s="82"/>
      <c r="L891" s="82"/>
      <c r="M891" s="82"/>
      <c r="N891" s="82"/>
    </row>
    <row r="892" spans="5:14" x14ac:dyDescent="0.3">
      <c r="E892" s="82"/>
      <c r="F892" s="82"/>
      <c r="I892" s="82"/>
      <c r="K892" s="82"/>
      <c r="L892" s="82"/>
      <c r="M892" s="82"/>
      <c r="N892" s="82"/>
    </row>
    <row r="893" spans="5:14" x14ac:dyDescent="0.3">
      <c r="E893" s="82"/>
      <c r="F893" s="82"/>
      <c r="I893" s="82"/>
      <c r="K893" s="82"/>
      <c r="L893" s="82"/>
      <c r="M893" s="82"/>
      <c r="N893" s="82"/>
    </row>
    <row r="894" spans="5:14" x14ac:dyDescent="0.3">
      <c r="E894" s="82"/>
      <c r="F894" s="82"/>
      <c r="I894" s="82"/>
      <c r="K894" s="82"/>
      <c r="L894" s="82"/>
      <c r="M894" s="82"/>
      <c r="N894" s="82"/>
    </row>
    <row r="895" spans="5:14" x14ac:dyDescent="0.3">
      <c r="E895" s="82"/>
      <c r="F895" s="82"/>
      <c r="I895" s="82"/>
      <c r="K895" s="82"/>
      <c r="L895" s="82"/>
      <c r="M895" s="82"/>
      <c r="N895" s="82"/>
    </row>
    <row r="896" spans="5:14" x14ac:dyDescent="0.3">
      <c r="E896" s="82"/>
      <c r="F896" s="82"/>
      <c r="I896" s="82"/>
      <c r="K896" s="82"/>
      <c r="L896" s="82"/>
      <c r="M896" s="82"/>
      <c r="N896" s="82"/>
    </row>
    <row r="897" spans="5:14" x14ac:dyDescent="0.3">
      <c r="E897" s="82"/>
      <c r="F897" s="82"/>
      <c r="I897" s="82"/>
      <c r="K897" s="82"/>
      <c r="L897" s="82"/>
      <c r="M897" s="82"/>
      <c r="N897" s="82"/>
    </row>
    <row r="898" spans="5:14" x14ac:dyDescent="0.3">
      <c r="E898" s="82"/>
      <c r="F898" s="82"/>
      <c r="I898" s="82"/>
      <c r="K898" s="82"/>
      <c r="L898" s="82"/>
      <c r="M898" s="82"/>
      <c r="N898" s="82"/>
    </row>
    <row r="899" spans="5:14" x14ac:dyDescent="0.3">
      <c r="E899" s="82"/>
      <c r="F899" s="82"/>
      <c r="I899" s="82"/>
      <c r="K899" s="82"/>
      <c r="L899" s="82"/>
      <c r="M899" s="82"/>
      <c r="N899" s="82"/>
    </row>
    <row r="900" spans="5:14" x14ac:dyDescent="0.3">
      <c r="E900" s="82"/>
      <c r="F900" s="82"/>
      <c r="I900" s="82"/>
      <c r="K900" s="82"/>
      <c r="L900" s="82"/>
      <c r="M900" s="82"/>
      <c r="N900" s="82"/>
    </row>
    <row r="901" spans="5:14" x14ac:dyDescent="0.3">
      <c r="E901" s="82"/>
      <c r="F901" s="82"/>
      <c r="I901" s="82"/>
      <c r="K901" s="82"/>
      <c r="L901" s="82"/>
      <c r="M901" s="82"/>
      <c r="N901" s="82"/>
    </row>
    <row r="902" spans="5:14" x14ac:dyDescent="0.3">
      <c r="E902" s="82"/>
      <c r="F902" s="82"/>
      <c r="I902" s="82"/>
      <c r="K902" s="82"/>
      <c r="L902" s="82"/>
      <c r="M902" s="82"/>
      <c r="N902" s="82"/>
    </row>
    <row r="903" spans="5:14" x14ac:dyDescent="0.3">
      <c r="E903" s="82"/>
      <c r="F903" s="82"/>
      <c r="I903" s="82"/>
      <c r="K903" s="82"/>
      <c r="L903" s="82"/>
      <c r="M903" s="82"/>
      <c r="N903" s="82"/>
    </row>
    <row r="904" spans="5:14" x14ac:dyDescent="0.3">
      <c r="E904" s="82"/>
      <c r="F904" s="82"/>
      <c r="I904" s="82"/>
      <c r="K904" s="82"/>
      <c r="L904" s="82"/>
      <c r="M904" s="82"/>
      <c r="N904" s="82"/>
    </row>
    <row r="905" spans="5:14" x14ac:dyDescent="0.3">
      <c r="E905" s="82"/>
      <c r="F905" s="82"/>
      <c r="I905" s="82"/>
      <c r="K905" s="82"/>
      <c r="L905" s="82"/>
      <c r="M905" s="82"/>
      <c r="N905" s="82"/>
    </row>
    <row r="906" spans="5:14" x14ac:dyDescent="0.3">
      <c r="E906" s="82"/>
      <c r="F906" s="82"/>
      <c r="I906" s="82"/>
      <c r="K906" s="82"/>
      <c r="L906" s="82"/>
      <c r="M906" s="82"/>
      <c r="N906" s="82"/>
    </row>
    <row r="907" spans="5:14" x14ac:dyDescent="0.3">
      <c r="E907" s="82"/>
      <c r="F907" s="82"/>
      <c r="I907" s="82"/>
      <c r="K907" s="82"/>
      <c r="L907" s="82"/>
      <c r="M907" s="82"/>
      <c r="N907" s="82"/>
    </row>
    <row r="908" spans="5:14" x14ac:dyDescent="0.3">
      <c r="E908" s="82"/>
      <c r="F908" s="82"/>
      <c r="I908" s="82"/>
      <c r="K908" s="82"/>
      <c r="L908" s="82"/>
      <c r="M908" s="82"/>
      <c r="N908" s="82"/>
    </row>
    <row r="909" spans="5:14" x14ac:dyDescent="0.3">
      <c r="E909" s="82"/>
      <c r="F909" s="82"/>
      <c r="I909" s="82"/>
      <c r="K909" s="82"/>
      <c r="L909" s="82"/>
      <c r="M909" s="82"/>
      <c r="N909" s="82"/>
    </row>
    <row r="910" spans="5:14" x14ac:dyDescent="0.3">
      <c r="E910" s="82"/>
      <c r="F910" s="82"/>
      <c r="I910" s="82"/>
      <c r="K910" s="82"/>
      <c r="L910" s="82"/>
      <c r="M910" s="82"/>
      <c r="N910" s="82"/>
    </row>
    <row r="911" spans="5:14" x14ac:dyDescent="0.3">
      <c r="E911" s="82"/>
      <c r="F911" s="82"/>
      <c r="I911" s="82"/>
      <c r="K911" s="82"/>
      <c r="L911" s="82"/>
      <c r="M911" s="82"/>
      <c r="N911" s="82"/>
    </row>
    <row r="912" spans="5:14" x14ac:dyDescent="0.3">
      <c r="E912" s="82"/>
      <c r="F912" s="82"/>
      <c r="I912" s="82"/>
      <c r="K912" s="82"/>
      <c r="L912" s="82"/>
      <c r="M912" s="82"/>
      <c r="N912" s="82"/>
    </row>
    <row r="913" spans="5:14" x14ac:dyDescent="0.3">
      <c r="E913" s="82"/>
      <c r="F913" s="82"/>
      <c r="I913" s="82"/>
      <c r="K913" s="82"/>
      <c r="L913" s="82"/>
      <c r="M913" s="82"/>
      <c r="N913" s="82"/>
    </row>
    <row r="914" spans="5:14" x14ac:dyDescent="0.3">
      <c r="E914" s="82"/>
      <c r="F914" s="82"/>
      <c r="I914" s="82"/>
      <c r="K914" s="82"/>
      <c r="L914" s="82"/>
      <c r="M914" s="82"/>
      <c r="N914" s="82"/>
    </row>
    <row r="915" spans="5:14" x14ac:dyDescent="0.3">
      <c r="E915" s="82"/>
      <c r="F915" s="82"/>
      <c r="I915" s="82"/>
      <c r="K915" s="82"/>
      <c r="L915" s="82"/>
      <c r="M915" s="82"/>
      <c r="N915" s="82"/>
    </row>
    <row r="916" spans="5:14" x14ac:dyDescent="0.3">
      <c r="E916" s="82"/>
      <c r="F916" s="82"/>
      <c r="I916" s="82"/>
      <c r="K916" s="82"/>
      <c r="L916" s="82"/>
      <c r="M916" s="82"/>
      <c r="N916" s="82"/>
    </row>
    <row r="917" spans="5:14" x14ac:dyDescent="0.3">
      <c r="E917" s="82"/>
      <c r="F917" s="82"/>
      <c r="I917" s="82"/>
      <c r="K917" s="82"/>
      <c r="L917" s="82"/>
      <c r="M917" s="82"/>
      <c r="N917" s="82"/>
    </row>
    <row r="918" spans="5:14" x14ac:dyDescent="0.3">
      <c r="E918" s="82"/>
      <c r="F918" s="82"/>
      <c r="I918" s="82"/>
      <c r="K918" s="82"/>
      <c r="L918" s="82"/>
      <c r="M918" s="82"/>
      <c r="N918" s="82"/>
    </row>
    <row r="919" spans="5:14" x14ac:dyDescent="0.3">
      <c r="E919" s="82"/>
      <c r="F919" s="82"/>
      <c r="I919" s="82"/>
      <c r="K919" s="82"/>
      <c r="L919" s="82"/>
      <c r="M919" s="82"/>
      <c r="N919" s="82"/>
    </row>
    <row r="920" spans="5:14" x14ac:dyDescent="0.3">
      <c r="E920" s="82"/>
      <c r="F920" s="82"/>
      <c r="I920" s="82"/>
      <c r="K920" s="82"/>
      <c r="L920" s="82"/>
      <c r="M920" s="82"/>
      <c r="N920" s="82"/>
    </row>
    <row r="921" spans="5:14" x14ac:dyDescent="0.3">
      <c r="E921" s="82"/>
      <c r="F921" s="82"/>
      <c r="I921" s="82"/>
      <c r="K921" s="82"/>
      <c r="L921" s="82"/>
      <c r="M921" s="82"/>
      <c r="N921" s="82"/>
    </row>
    <row r="922" spans="5:14" x14ac:dyDescent="0.3">
      <c r="E922" s="82"/>
      <c r="F922" s="82"/>
      <c r="I922" s="82"/>
      <c r="K922" s="82"/>
      <c r="L922" s="82"/>
      <c r="M922" s="82"/>
      <c r="N922" s="82"/>
    </row>
    <row r="923" spans="5:14" x14ac:dyDescent="0.3">
      <c r="E923" s="82"/>
      <c r="F923" s="82"/>
      <c r="I923" s="82"/>
      <c r="K923" s="82"/>
      <c r="L923" s="82"/>
      <c r="M923" s="82"/>
      <c r="N923" s="82"/>
    </row>
    <row r="924" spans="5:14" x14ac:dyDescent="0.3">
      <c r="E924" s="82"/>
      <c r="F924" s="82"/>
      <c r="I924" s="82"/>
      <c r="K924" s="82"/>
      <c r="L924" s="82"/>
      <c r="M924" s="82"/>
      <c r="N924" s="82"/>
    </row>
    <row r="925" spans="5:14" x14ac:dyDescent="0.3">
      <c r="E925" s="82"/>
      <c r="F925" s="82"/>
      <c r="I925" s="82"/>
      <c r="K925" s="82"/>
      <c r="L925" s="82"/>
      <c r="M925" s="82"/>
      <c r="N925" s="82"/>
    </row>
    <row r="926" spans="5:14" x14ac:dyDescent="0.3">
      <c r="E926" s="82"/>
      <c r="F926" s="82"/>
      <c r="I926" s="82"/>
      <c r="K926" s="82"/>
      <c r="L926" s="82"/>
      <c r="M926" s="82"/>
      <c r="N926" s="82"/>
    </row>
    <row r="927" spans="5:14" x14ac:dyDescent="0.3">
      <c r="E927" s="82"/>
      <c r="F927" s="82"/>
      <c r="I927" s="82"/>
      <c r="K927" s="82"/>
      <c r="L927" s="82"/>
      <c r="M927" s="82"/>
      <c r="N927" s="82"/>
    </row>
    <row r="928" spans="5:14" x14ac:dyDescent="0.3">
      <c r="E928" s="82"/>
      <c r="F928" s="82"/>
      <c r="I928" s="82"/>
      <c r="K928" s="82"/>
      <c r="L928" s="82"/>
      <c r="M928" s="82"/>
      <c r="N928" s="82"/>
    </row>
    <row r="929" spans="5:14" x14ac:dyDescent="0.3">
      <c r="E929" s="82"/>
      <c r="F929" s="82"/>
      <c r="I929" s="82"/>
      <c r="K929" s="82"/>
      <c r="L929" s="82"/>
      <c r="M929" s="82"/>
      <c r="N929" s="82"/>
    </row>
    <row r="930" spans="5:14" x14ac:dyDescent="0.3">
      <c r="E930" s="82"/>
      <c r="F930" s="82"/>
      <c r="I930" s="82"/>
      <c r="K930" s="82"/>
      <c r="L930" s="82"/>
      <c r="M930" s="82"/>
      <c r="N930" s="82"/>
    </row>
    <row r="931" spans="5:14" x14ac:dyDescent="0.3">
      <c r="E931" s="82"/>
      <c r="F931" s="82"/>
      <c r="I931" s="82"/>
      <c r="K931" s="82"/>
      <c r="L931" s="82"/>
      <c r="M931" s="82"/>
      <c r="N931" s="82"/>
    </row>
    <row r="932" spans="5:14" x14ac:dyDescent="0.3">
      <c r="E932" s="82"/>
      <c r="F932" s="82"/>
      <c r="I932" s="82"/>
      <c r="K932" s="82"/>
      <c r="L932" s="82"/>
      <c r="M932" s="82"/>
      <c r="N932" s="82"/>
    </row>
    <row r="933" spans="5:14" x14ac:dyDescent="0.3">
      <c r="E933" s="82"/>
      <c r="F933" s="82"/>
      <c r="I933" s="82"/>
      <c r="K933" s="82"/>
      <c r="L933" s="82"/>
      <c r="M933" s="82"/>
      <c r="N933" s="82"/>
    </row>
    <row r="934" spans="5:14" x14ac:dyDescent="0.3">
      <c r="E934" s="82"/>
      <c r="F934" s="82"/>
      <c r="I934" s="82"/>
      <c r="K934" s="82"/>
      <c r="L934" s="82"/>
      <c r="M934" s="82"/>
      <c r="N934" s="82"/>
    </row>
    <row r="935" spans="5:14" x14ac:dyDescent="0.3">
      <c r="E935" s="82"/>
      <c r="F935" s="82"/>
      <c r="I935" s="82"/>
      <c r="K935" s="82"/>
      <c r="L935" s="82"/>
      <c r="M935" s="82"/>
      <c r="N935" s="82"/>
    </row>
    <row r="936" spans="5:14" x14ac:dyDescent="0.3">
      <c r="E936" s="82"/>
      <c r="F936" s="82"/>
      <c r="I936" s="82"/>
      <c r="K936" s="82"/>
      <c r="L936" s="82"/>
      <c r="M936" s="82"/>
      <c r="N936" s="82"/>
    </row>
    <row r="937" spans="5:14" x14ac:dyDescent="0.3">
      <c r="E937" s="82"/>
      <c r="F937" s="82"/>
      <c r="I937" s="82"/>
      <c r="K937" s="82"/>
      <c r="L937" s="82"/>
      <c r="M937" s="82"/>
      <c r="N937" s="82"/>
    </row>
    <row r="938" spans="5:14" x14ac:dyDescent="0.3">
      <c r="E938" s="82"/>
      <c r="F938" s="82"/>
      <c r="I938" s="82"/>
      <c r="K938" s="82"/>
      <c r="L938" s="82"/>
      <c r="M938" s="82"/>
      <c r="N938" s="82"/>
    </row>
    <row r="939" spans="5:14" x14ac:dyDescent="0.3">
      <c r="E939" s="82"/>
      <c r="F939" s="82"/>
      <c r="I939" s="82"/>
      <c r="K939" s="82"/>
      <c r="L939" s="82"/>
      <c r="M939" s="82"/>
      <c r="N939" s="82"/>
    </row>
    <row r="940" spans="5:14" x14ac:dyDescent="0.3">
      <c r="E940" s="82"/>
      <c r="F940" s="82"/>
      <c r="I940" s="82"/>
      <c r="K940" s="82"/>
      <c r="L940" s="82"/>
      <c r="M940" s="82"/>
      <c r="N940" s="82"/>
    </row>
    <row r="941" spans="5:14" x14ac:dyDescent="0.3">
      <c r="E941" s="82"/>
      <c r="F941" s="82"/>
      <c r="I941" s="82"/>
      <c r="K941" s="82"/>
      <c r="L941" s="82"/>
      <c r="M941" s="82"/>
      <c r="N941" s="82"/>
    </row>
    <row r="942" spans="5:14" x14ac:dyDescent="0.3">
      <c r="E942" s="82"/>
      <c r="F942" s="82"/>
      <c r="I942" s="82"/>
      <c r="K942" s="82"/>
      <c r="L942" s="82"/>
      <c r="M942" s="82"/>
      <c r="N942" s="82"/>
    </row>
    <row r="943" spans="5:14" x14ac:dyDescent="0.3">
      <c r="E943" s="82"/>
      <c r="F943" s="82"/>
      <c r="I943" s="82"/>
      <c r="K943" s="82"/>
      <c r="L943" s="82"/>
      <c r="M943" s="82"/>
      <c r="N943" s="82"/>
    </row>
    <row r="944" spans="5:14" x14ac:dyDescent="0.3">
      <c r="E944" s="82"/>
      <c r="F944" s="82"/>
      <c r="I944" s="82"/>
      <c r="K944" s="82"/>
      <c r="L944" s="82"/>
      <c r="M944" s="82"/>
      <c r="N944" s="82"/>
    </row>
  </sheetData>
  <mergeCells count="10"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</mergeCells>
  <conditionalFormatting sqref="B4:B83">
    <cfRule type="duplicateValues" dxfId="7" priority="2"/>
  </conditionalFormatting>
  <conditionalFormatting sqref="B84:B114">
    <cfRule type="duplicateValues" dxfId="0" priority="1"/>
  </conditionalFormatting>
  <pageMargins left="0.23622047244094491" right="0.23622047244094491" top="0" bottom="0" header="0.31496062992125984" footer="0.31496062992125984"/>
  <pageSetup paperSize="9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14"/>
  <sheetViews>
    <sheetView topLeftCell="A79" zoomScale="70" zoomScaleNormal="70" workbookViewId="0">
      <selection activeCell="B4" sqref="B4:M114"/>
    </sheetView>
  </sheetViews>
  <sheetFormatPr defaultColWidth="8.88671875" defaultRowHeight="15.6" x14ac:dyDescent="0.3"/>
  <cols>
    <col min="1" max="1" width="6.5546875" style="7" customWidth="1"/>
    <col min="2" max="2" width="34.21875" style="35" customWidth="1"/>
    <col min="3" max="3" width="8.21875" style="35" customWidth="1"/>
    <col min="4" max="4" width="33.33203125" style="36" customWidth="1"/>
    <col min="5" max="5" width="8.88671875" style="7" customWidth="1"/>
    <col min="6" max="6" width="8.88671875" style="17" customWidth="1"/>
    <col min="7" max="12" width="8.88671875" style="7" customWidth="1"/>
    <col min="13" max="13" width="11.6640625" style="7" bestFit="1" customWidth="1"/>
    <col min="14" max="16" width="8.88671875" style="1"/>
    <col min="17" max="17" width="8.88671875" style="1" customWidth="1"/>
    <col min="18" max="16384" width="8.88671875" style="1"/>
  </cols>
  <sheetData>
    <row r="1" spans="1:31" ht="14.4" thickBot="1" x14ac:dyDescent="0.35">
      <c r="A1" s="72" t="s">
        <v>15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73"/>
      <c r="M1" s="73"/>
    </row>
    <row r="2" spans="1:31" ht="36" customHeight="1" thickBot="1" x14ac:dyDescent="0.35">
      <c r="A2" s="74" t="s">
        <v>0</v>
      </c>
      <c r="B2" s="75" t="s">
        <v>12</v>
      </c>
      <c r="C2" s="75" t="s">
        <v>1</v>
      </c>
      <c r="D2" s="74" t="s">
        <v>2</v>
      </c>
      <c r="E2" s="74" t="s">
        <v>16</v>
      </c>
      <c r="F2" s="74"/>
      <c r="G2" s="74"/>
      <c r="H2" s="74"/>
      <c r="I2" s="64"/>
      <c r="J2" s="74"/>
      <c r="K2" s="66" t="s">
        <v>146</v>
      </c>
      <c r="L2" s="67"/>
      <c r="M2" s="70" t="s">
        <v>3</v>
      </c>
    </row>
    <row r="3" spans="1:31" ht="21" customHeight="1" thickBot="1" x14ac:dyDescent="0.35">
      <c r="A3" s="74"/>
      <c r="B3" s="65"/>
      <c r="C3" s="65"/>
      <c r="D3" s="64"/>
      <c r="E3" s="2" t="s">
        <v>0</v>
      </c>
      <c r="F3" s="2" t="s">
        <v>4</v>
      </c>
      <c r="G3" s="2" t="s">
        <v>0</v>
      </c>
      <c r="H3" s="3" t="s">
        <v>4</v>
      </c>
      <c r="I3" s="2" t="s">
        <v>0</v>
      </c>
      <c r="J3" s="4" t="s">
        <v>4</v>
      </c>
      <c r="K3" s="2" t="s">
        <v>0</v>
      </c>
      <c r="L3" s="2" t="s">
        <v>4</v>
      </c>
      <c r="M3" s="71"/>
      <c r="Q3" s="5">
        <v>1</v>
      </c>
      <c r="R3" s="5">
        <v>2</v>
      </c>
      <c r="S3" s="5">
        <v>3</v>
      </c>
      <c r="T3" s="5">
        <v>4</v>
      </c>
      <c r="W3" s="6"/>
      <c r="X3" s="6">
        <v>2</v>
      </c>
      <c r="Y3" s="6">
        <v>1.5</v>
      </c>
      <c r="Z3" s="6">
        <v>1.25</v>
      </c>
      <c r="AA3" s="6">
        <v>1</v>
      </c>
      <c r="AB3" s="6">
        <v>1.2</v>
      </c>
      <c r="AC3" s="6">
        <v>0.75</v>
      </c>
      <c r="AD3" s="6">
        <v>0.5</v>
      </c>
      <c r="AE3" s="7">
        <v>1.1000000000000001</v>
      </c>
    </row>
    <row r="4" spans="1:31" x14ac:dyDescent="0.3">
      <c r="A4" s="40">
        <v>1</v>
      </c>
      <c r="B4" s="19" t="s">
        <v>21</v>
      </c>
      <c r="C4" s="50">
        <v>41185</v>
      </c>
      <c r="D4" s="19" t="s">
        <v>8</v>
      </c>
      <c r="E4" s="41">
        <v>5</v>
      </c>
      <c r="F4" s="42">
        <v>29</v>
      </c>
      <c r="G4" s="29">
        <v>2</v>
      </c>
      <c r="H4" s="63">
        <v>36</v>
      </c>
      <c r="I4" s="46"/>
      <c r="J4" s="42"/>
      <c r="K4" s="10">
        <v>5</v>
      </c>
      <c r="L4" s="63">
        <v>31.900000000000002</v>
      </c>
      <c r="M4" s="11" cm="1">
        <f t="array" ref="M4">SUM(LARGE(Q4:T4,{1,2,3}))</f>
        <v>96.9</v>
      </c>
      <c r="Q4" s="5">
        <f t="shared" ref="Q4:Q35" si="0">F4</f>
        <v>29</v>
      </c>
      <c r="R4" s="5">
        <f t="shared" ref="R4:R35" si="1">H4</f>
        <v>36</v>
      </c>
      <c r="S4" s="5">
        <f t="shared" ref="S4:S35" si="2">J4</f>
        <v>0</v>
      </c>
      <c r="T4" s="5">
        <f>L4</f>
        <v>31.900000000000002</v>
      </c>
      <c r="W4" s="7">
        <v>1</v>
      </c>
      <c r="X4" s="7">
        <v>80</v>
      </c>
      <c r="Y4" s="7">
        <v>60</v>
      </c>
      <c r="Z4" s="7">
        <v>50</v>
      </c>
      <c r="AA4" s="7">
        <v>40</v>
      </c>
      <c r="AB4" s="7">
        <v>48</v>
      </c>
      <c r="AC4" s="7">
        <v>30</v>
      </c>
      <c r="AD4" s="7">
        <v>20</v>
      </c>
      <c r="AE4" s="7">
        <v>44</v>
      </c>
    </row>
    <row r="5" spans="1:31" ht="31.2" x14ac:dyDescent="0.3">
      <c r="A5" s="25">
        <v>2</v>
      </c>
      <c r="B5" s="38" t="s">
        <v>23</v>
      </c>
      <c r="C5" s="49">
        <v>41327</v>
      </c>
      <c r="D5" s="19" t="s">
        <v>70</v>
      </c>
      <c r="E5" s="30">
        <v>7</v>
      </c>
      <c r="F5" s="43">
        <v>25</v>
      </c>
      <c r="G5" s="29">
        <v>13</v>
      </c>
      <c r="H5" s="7">
        <v>18</v>
      </c>
      <c r="I5" s="47">
        <v>2</v>
      </c>
      <c r="J5" s="43">
        <v>36</v>
      </c>
      <c r="K5" s="10">
        <v>4</v>
      </c>
      <c r="L5" s="63">
        <v>34.1</v>
      </c>
      <c r="M5" s="11" cm="1">
        <f t="array" ref="M5">SUM(LARGE(Q5:T5,{1,2,3}))</f>
        <v>95.1</v>
      </c>
      <c r="Q5" s="5">
        <f t="shared" si="0"/>
        <v>25</v>
      </c>
      <c r="R5" s="5">
        <f t="shared" si="1"/>
        <v>18</v>
      </c>
      <c r="S5" s="5">
        <f t="shared" si="2"/>
        <v>36</v>
      </c>
      <c r="T5" s="5">
        <f t="shared" ref="T5:T68" si="3">L5</f>
        <v>34.1</v>
      </c>
      <c r="W5" s="7">
        <v>2</v>
      </c>
      <c r="X5" s="7">
        <v>75</v>
      </c>
      <c r="Y5" s="7">
        <v>54</v>
      </c>
      <c r="Z5" s="7">
        <v>45</v>
      </c>
      <c r="AA5" s="7">
        <v>36</v>
      </c>
      <c r="AB5" s="7">
        <v>43.199999999999996</v>
      </c>
      <c r="AC5" s="7">
        <v>27</v>
      </c>
      <c r="AD5" s="7">
        <v>17</v>
      </c>
      <c r="AE5" s="7">
        <v>39.6</v>
      </c>
    </row>
    <row r="6" spans="1:31" x14ac:dyDescent="0.3">
      <c r="A6" s="25">
        <v>3</v>
      </c>
      <c r="B6" s="38" t="s">
        <v>20</v>
      </c>
      <c r="C6" s="49">
        <v>40989</v>
      </c>
      <c r="D6" s="19" t="s">
        <v>9</v>
      </c>
      <c r="E6" s="44">
        <v>4</v>
      </c>
      <c r="F6" s="43">
        <v>31</v>
      </c>
      <c r="G6" s="29">
        <v>4</v>
      </c>
      <c r="H6" s="7">
        <v>31</v>
      </c>
      <c r="I6" s="47">
        <v>3</v>
      </c>
      <c r="J6" s="48">
        <v>33</v>
      </c>
      <c r="K6" s="10">
        <v>15</v>
      </c>
      <c r="L6" s="63">
        <v>17.600000000000001</v>
      </c>
      <c r="M6" s="11" cm="1">
        <f t="array" ref="M6">SUM(LARGE(Q6:T6,{1,2,3}))</f>
        <v>95</v>
      </c>
      <c r="Q6" s="5">
        <f t="shared" si="0"/>
        <v>31</v>
      </c>
      <c r="R6" s="5">
        <f t="shared" si="1"/>
        <v>31</v>
      </c>
      <c r="S6" s="5">
        <f t="shared" si="2"/>
        <v>33</v>
      </c>
      <c r="T6" s="5">
        <f t="shared" si="3"/>
        <v>17.600000000000001</v>
      </c>
      <c r="W6" s="7">
        <v>3</v>
      </c>
      <c r="X6" s="7">
        <v>70</v>
      </c>
      <c r="Y6" s="7">
        <v>49.5</v>
      </c>
      <c r="Z6" s="7">
        <v>41.2</v>
      </c>
      <c r="AA6" s="7">
        <v>33</v>
      </c>
      <c r="AB6" s="7">
        <v>39.6</v>
      </c>
      <c r="AC6" s="7">
        <v>24.75</v>
      </c>
      <c r="AD6" s="7">
        <v>15</v>
      </c>
      <c r="AE6" s="7">
        <v>36.300000000000004</v>
      </c>
    </row>
    <row r="7" spans="1:31" x14ac:dyDescent="0.3">
      <c r="A7" s="25">
        <v>4</v>
      </c>
      <c r="B7" s="38" t="s">
        <v>17</v>
      </c>
      <c r="C7" s="49">
        <v>41149</v>
      </c>
      <c r="D7" s="19" t="s">
        <v>6</v>
      </c>
      <c r="E7" s="30">
        <v>1</v>
      </c>
      <c r="F7" s="43">
        <v>40</v>
      </c>
      <c r="G7" s="29"/>
      <c r="H7" s="12"/>
      <c r="I7" s="47"/>
      <c r="J7" s="48"/>
      <c r="K7" s="10">
        <v>1</v>
      </c>
      <c r="L7" s="63">
        <v>44</v>
      </c>
      <c r="M7" s="11" cm="1">
        <f t="array" ref="M7">SUM(LARGE(Q7:T7,{1,2,3}))</f>
        <v>84</v>
      </c>
      <c r="Q7" s="5">
        <f t="shared" si="0"/>
        <v>40</v>
      </c>
      <c r="R7" s="5">
        <f t="shared" si="1"/>
        <v>0</v>
      </c>
      <c r="S7" s="5">
        <f t="shared" si="2"/>
        <v>0</v>
      </c>
      <c r="T7" s="5">
        <f t="shared" si="3"/>
        <v>44</v>
      </c>
      <c r="W7" s="7">
        <v>4</v>
      </c>
      <c r="X7" s="7">
        <v>66</v>
      </c>
      <c r="Y7" s="7">
        <v>46.5</v>
      </c>
      <c r="Z7" s="7">
        <v>38.75</v>
      </c>
      <c r="AA7" s="7">
        <v>31</v>
      </c>
      <c r="AB7" s="7">
        <v>37.199999999999996</v>
      </c>
      <c r="AC7" s="7">
        <v>23.25</v>
      </c>
      <c r="AD7" s="7">
        <v>13</v>
      </c>
      <c r="AE7" s="7">
        <v>34.1</v>
      </c>
    </row>
    <row r="8" spans="1:31" x14ac:dyDescent="0.3">
      <c r="A8" s="25">
        <v>5</v>
      </c>
      <c r="B8" s="38" t="s">
        <v>77</v>
      </c>
      <c r="C8" s="49">
        <v>41131</v>
      </c>
      <c r="D8" s="19" t="s">
        <v>78</v>
      </c>
      <c r="E8" s="44"/>
      <c r="F8" s="31"/>
      <c r="G8" s="29">
        <v>1</v>
      </c>
      <c r="H8" s="7">
        <v>40</v>
      </c>
      <c r="I8" s="47"/>
      <c r="J8" s="43"/>
      <c r="K8" s="10">
        <v>2</v>
      </c>
      <c r="L8" s="63">
        <v>39.6</v>
      </c>
      <c r="M8" s="11" cm="1">
        <f t="array" ref="M8">SUM(LARGE(Q8:T8,{1,2,3}))</f>
        <v>79.599999999999994</v>
      </c>
      <c r="Q8" s="5">
        <f t="shared" si="0"/>
        <v>0</v>
      </c>
      <c r="R8" s="5">
        <f t="shared" si="1"/>
        <v>40</v>
      </c>
      <c r="S8" s="5">
        <f t="shared" si="2"/>
        <v>0</v>
      </c>
      <c r="T8" s="5">
        <f t="shared" si="3"/>
        <v>39.6</v>
      </c>
      <c r="W8" s="7">
        <v>5</v>
      </c>
      <c r="X8" s="7">
        <v>63</v>
      </c>
      <c r="Y8" s="7">
        <v>43.5</v>
      </c>
      <c r="Z8" s="7">
        <v>36.25</v>
      </c>
      <c r="AA8" s="7">
        <v>29</v>
      </c>
      <c r="AB8" s="7">
        <v>34.799999999999997</v>
      </c>
      <c r="AC8" s="7">
        <v>21.75</v>
      </c>
      <c r="AD8" s="7">
        <v>11</v>
      </c>
      <c r="AE8" s="7">
        <v>31.900000000000002</v>
      </c>
    </row>
    <row r="9" spans="1:31" x14ac:dyDescent="0.3">
      <c r="A9" s="25">
        <v>6</v>
      </c>
      <c r="B9" s="38" t="s">
        <v>18</v>
      </c>
      <c r="C9" s="49">
        <v>41207</v>
      </c>
      <c r="D9" s="19" t="s">
        <v>8</v>
      </c>
      <c r="E9" s="30">
        <v>2</v>
      </c>
      <c r="F9" s="43">
        <v>36</v>
      </c>
      <c r="G9" s="29"/>
      <c r="I9" s="47"/>
      <c r="J9" s="43"/>
      <c r="K9" s="10">
        <v>3</v>
      </c>
      <c r="L9" s="63">
        <v>36.300000000000004</v>
      </c>
      <c r="M9" s="11" cm="1">
        <f t="array" ref="M9">SUM(LARGE(Q9:T9,{1,2,3}))</f>
        <v>72.300000000000011</v>
      </c>
      <c r="Q9" s="5">
        <f t="shared" si="0"/>
        <v>36</v>
      </c>
      <c r="R9" s="5">
        <f t="shared" si="1"/>
        <v>0</v>
      </c>
      <c r="S9" s="5">
        <f t="shared" si="2"/>
        <v>0</v>
      </c>
      <c r="T9" s="5">
        <f t="shared" si="3"/>
        <v>36.300000000000004</v>
      </c>
      <c r="W9" s="7">
        <v>6</v>
      </c>
      <c r="X9" s="7">
        <v>60</v>
      </c>
      <c r="Y9" s="7">
        <v>40.5</v>
      </c>
      <c r="Z9" s="7">
        <v>33.75</v>
      </c>
      <c r="AA9" s="7">
        <v>27</v>
      </c>
      <c r="AB9" s="7">
        <v>32.4</v>
      </c>
      <c r="AC9" s="7">
        <v>20.25</v>
      </c>
      <c r="AD9" s="7">
        <v>10</v>
      </c>
      <c r="AE9" s="7">
        <v>29.700000000000003</v>
      </c>
    </row>
    <row r="10" spans="1:31" x14ac:dyDescent="0.3">
      <c r="A10" s="25">
        <v>7</v>
      </c>
      <c r="B10" s="38" t="s">
        <v>32</v>
      </c>
      <c r="C10" s="49">
        <v>41605</v>
      </c>
      <c r="D10" s="19" t="s">
        <v>7</v>
      </c>
      <c r="E10" s="44">
        <v>16</v>
      </c>
      <c r="F10" s="43">
        <v>15</v>
      </c>
      <c r="G10" s="29">
        <v>5</v>
      </c>
      <c r="H10" s="7">
        <v>29</v>
      </c>
      <c r="I10" s="47"/>
      <c r="J10" s="43"/>
      <c r="K10" s="10">
        <v>7</v>
      </c>
      <c r="L10" s="63">
        <v>27.500000000000004</v>
      </c>
      <c r="M10" s="11" cm="1">
        <f t="array" ref="M10">SUM(LARGE(Q10:T10,{1,2,3}))</f>
        <v>71.5</v>
      </c>
      <c r="Q10" s="5">
        <f t="shared" si="0"/>
        <v>15</v>
      </c>
      <c r="R10" s="5">
        <f t="shared" si="1"/>
        <v>29</v>
      </c>
      <c r="S10" s="5">
        <f t="shared" si="2"/>
        <v>0</v>
      </c>
      <c r="T10" s="5">
        <f t="shared" si="3"/>
        <v>27.500000000000004</v>
      </c>
      <c r="W10" s="7">
        <v>7</v>
      </c>
      <c r="X10" s="7">
        <v>58</v>
      </c>
      <c r="Y10" s="7">
        <v>37.5</v>
      </c>
      <c r="Z10" s="7">
        <v>31.25</v>
      </c>
      <c r="AA10" s="7">
        <v>25</v>
      </c>
      <c r="AB10" s="7">
        <v>30</v>
      </c>
      <c r="AC10" s="7">
        <v>18.75</v>
      </c>
      <c r="AD10" s="7">
        <v>9</v>
      </c>
      <c r="AE10" s="7">
        <v>27.500000000000004</v>
      </c>
    </row>
    <row r="11" spans="1:31" x14ac:dyDescent="0.3">
      <c r="A11" s="25">
        <v>8</v>
      </c>
      <c r="B11" s="37" t="s">
        <v>28</v>
      </c>
      <c r="C11" s="51">
        <v>41573</v>
      </c>
      <c r="D11" s="37" t="s">
        <v>9</v>
      </c>
      <c r="E11" s="30">
        <v>12</v>
      </c>
      <c r="F11" s="43">
        <v>19</v>
      </c>
      <c r="G11" s="29">
        <v>10</v>
      </c>
      <c r="H11" s="7">
        <v>21</v>
      </c>
      <c r="I11" s="47">
        <v>4</v>
      </c>
      <c r="J11" s="48">
        <v>31</v>
      </c>
      <c r="K11" s="10">
        <v>14</v>
      </c>
      <c r="L11" s="63">
        <v>18.700000000000003</v>
      </c>
      <c r="M11" s="11" cm="1">
        <f t="array" ref="M11">SUM(LARGE(Q11:T11,{1,2,3}))</f>
        <v>71</v>
      </c>
      <c r="Q11" s="5">
        <f t="shared" si="0"/>
        <v>19</v>
      </c>
      <c r="R11" s="5">
        <f t="shared" si="1"/>
        <v>21</v>
      </c>
      <c r="S11" s="5">
        <f t="shared" si="2"/>
        <v>31</v>
      </c>
      <c r="T11" s="5">
        <f t="shared" si="3"/>
        <v>18.700000000000003</v>
      </c>
      <c r="W11" s="7">
        <v>8</v>
      </c>
      <c r="X11" s="7">
        <v>56</v>
      </c>
      <c r="Y11" s="7">
        <v>34.5</v>
      </c>
      <c r="Z11" s="7">
        <v>28.25</v>
      </c>
      <c r="AA11" s="7">
        <v>23</v>
      </c>
      <c r="AB11" s="7">
        <v>27.599999999999998</v>
      </c>
      <c r="AC11" s="7">
        <v>17.25</v>
      </c>
      <c r="AD11" s="7">
        <v>8</v>
      </c>
      <c r="AE11" s="7">
        <v>25.3</v>
      </c>
    </row>
    <row r="12" spans="1:31" x14ac:dyDescent="0.3">
      <c r="A12" s="25">
        <v>9</v>
      </c>
      <c r="B12" s="38" t="s">
        <v>25</v>
      </c>
      <c r="C12" s="49">
        <v>41243</v>
      </c>
      <c r="D12" s="38" t="s">
        <v>7</v>
      </c>
      <c r="E12" s="44">
        <v>9</v>
      </c>
      <c r="F12" s="43">
        <v>22</v>
      </c>
      <c r="G12" s="29">
        <v>8</v>
      </c>
      <c r="H12" s="63">
        <v>23</v>
      </c>
      <c r="I12" s="47"/>
      <c r="J12" s="43"/>
      <c r="K12" s="10">
        <v>9</v>
      </c>
      <c r="L12" s="63">
        <v>24.200000000000003</v>
      </c>
      <c r="M12" s="11" cm="1">
        <f t="array" ref="M12">SUM(LARGE(Q12:T12,{1,2,3}))</f>
        <v>69.2</v>
      </c>
      <c r="Q12" s="5">
        <f t="shared" si="0"/>
        <v>22</v>
      </c>
      <c r="R12" s="5">
        <f t="shared" si="1"/>
        <v>23</v>
      </c>
      <c r="S12" s="5">
        <f t="shared" si="2"/>
        <v>0</v>
      </c>
      <c r="T12" s="5">
        <f t="shared" si="3"/>
        <v>24.200000000000003</v>
      </c>
      <c r="W12" s="7">
        <v>9</v>
      </c>
      <c r="X12" s="7">
        <v>54</v>
      </c>
      <c r="Y12" s="7">
        <v>33</v>
      </c>
      <c r="Z12" s="7">
        <v>27.5</v>
      </c>
      <c r="AA12" s="7">
        <v>22</v>
      </c>
      <c r="AB12" s="7">
        <v>26.4</v>
      </c>
      <c r="AC12" s="7">
        <v>16.5</v>
      </c>
      <c r="AD12" s="7">
        <v>7</v>
      </c>
      <c r="AE12" s="7">
        <v>24.200000000000003</v>
      </c>
    </row>
    <row r="13" spans="1:31" x14ac:dyDescent="0.3">
      <c r="A13" s="25">
        <v>10</v>
      </c>
      <c r="B13" s="38" t="s">
        <v>79</v>
      </c>
      <c r="C13" s="49">
        <v>41270</v>
      </c>
      <c r="D13" s="19" t="s">
        <v>78</v>
      </c>
      <c r="E13" s="55"/>
      <c r="F13" s="31"/>
      <c r="G13" s="29">
        <v>3</v>
      </c>
      <c r="H13" s="63">
        <v>33</v>
      </c>
      <c r="I13" s="47"/>
      <c r="J13" s="43"/>
      <c r="K13" s="10">
        <v>6</v>
      </c>
      <c r="L13" s="63">
        <v>29.700000000000003</v>
      </c>
      <c r="M13" s="11" cm="1">
        <f t="array" ref="M13">SUM(LARGE(Q13:T13,{1,2,3}))</f>
        <v>62.7</v>
      </c>
      <c r="Q13" s="5">
        <f t="shared" si="0"/>
        <v>0</v>
      </c>
      <c r="R13" s="5">
        <f t="shared" si="1"/>
        <v>33</v>
      </c>
      <c r="S13" s="5">
        <f t="shared" si="2"/>
        <v>0</v>
      </c>
      <c r="T13" s="5">
        <f t="shared" si="3"/>
        <v>29.700000000000003</v>
      </c>
      <c r="W13" s="7">
        <v>10</v>
      </c>
      <c r="X13" s="7">
        <v>52</v>
      </c>
      <c r="Y13" s="7">
        <v>31.5</v>
      </c>
      <c r="Z13" s="7">
        <v>26.25</v>
      </c>
      <c r="AA13" s="7">
        <v>21</v>
      </c>
      <c r="AB13" s="7">
        <v>25.2</v>
      </c>
      <c r="AC13" s="7">
        <v>15.75</v>
      </c>
      <c r="AD13" s="7">
        <v>6</v>
      </c>
      <c r="AE13" s="7">
        <v>23.1</v>
      </c>
    </row>
    <row r="14" spans="1:31" x14ac:dyDescent="0.3">
      <c r="A14" s="25">
        <v>11</v>
      </c>
      <c r="B14" s="38" t="s">
        <v>29</v>
      </c>
      <c r="C14" s="49">
        <v>41234</v>
      </c>
      <c r="D14" s="19" t="s">
        <v>8</v>
      </c>
      <c r="E14" s="44">
        <v>13</v>
      </c>
      <c r="F14" s="43">
        <v>18</v>
      </c>
      <c r="G14" s="29">
        <v>12</v>
      </c>
      <c r="H14" s="63">
        <v>19</v>
      </c>
      <c r="I14" s="47"/>
      <c r="J14" s="43"/>
      <c r="K14" s="10">
        <v>16</v>
      </c>
      <c r="L14" s="63">
        <v>16.5</v>
      </c>
      <c r="M14" s="11" cm="1">
        <f t="array" ref="M14">SUM(LARGE(Q14:T14,{1,2,3}))</f>
        <v>53.5</v>
      </c>
      <c r="Q14" s="5">
        <f t="shared" si="0"/>
        <v>18</v>
      </c>
      <c r="R14" s="5">
        <f t="shared" si="1"/>
        <v>19</v>
      </c>
      <c r="S14" s="5">
        <f t="shared" si="2"/>
        <v>0</v>
      </c>
      <c r="T14" s="5">
        <f t="shared" si="3"/>
        <v>16.5</v>
      </c>
      <c r="W14" s="7">
        <v>11</v>
      </c>
      <c r="X14" s="7">
        <v>50</v>
      </c>
      <c r="Y14" s="7">
        <v>30</v>
      </c>
      <c r="Z14" s="7">
        <v>25</v>
      </c>
      <c r="AA14" s="7">
        <v>20</v>
      </c>
      <c r="AB14" s="7">
        <v>24</v>
      </c>
      <c r="AC14" s="7">
        <v>15</v>
      </c>
      <c r="AD14" s="7">
        <v>5</v>
      </c>
      <c r="AE14" s="7">
        <v>22</v>
      </c>
    </row>
    <row r="15" spans="1:31" x14ac:dyDescent="0.3">
      <c r="A15" s="25">
        <v>12</v>
      </c>
      <c r="B15" s="38" t="s">
        <v>40</v>
      </c>
      <c r="C15" s="49">
        <v>41322</v>
      </c>
      <c r="D15" s="38" t="s">
        <v>8</v>
      </c>
      <c r="E15" s="30">
        <v>24</v>
      </c>
      <c r="F15" s="43">
        <v>7</v>
      </c>
      <c r="G15" s="29">
        <v>7</v>
      </c>
      <c r="H15" s="7">
        <v>25</v>
      </c>
      <c r="I15" s="47"/>
      <c r="J15" s="48"/>
      <c r="K15" s="10">
        <v>12</v>
      </c>
      <c r="L15" s="63">
        <v>20.900000000000002</v>
      </c>
      <c r="M15" s="11" cm="1">
        <f t="array" ref="M15">SUM(LARGE(Q15:T15,{1,2,3}))</f>
        <v>52.900000000000006</v>
      </c>
      <c r="Q15" s="5">
        <f t="shared" si="0"/>
        <v>7</v>
      </c>
      <c r="R15" s="5">
        <f t="shared" si="1"/>
        <v>25</v>
      </c>
      <c r="S15" s="5">
        <f t="shared" si="2"/>
        <v>0</v>
      </c>
      <c r="T15" s="5">
        <f t="shared" si="3"/>
        <v>20.900000000000002</v>
      </c>
      <c r="W15" s="7">
        <v>12</v>
      </c>
      <c r="X15" s="7">
        <v>48</v>
      </c>
      <c r="Y15" s="7">
        <v>28.5</v>
      </c>
      <c r="Z15" s="7">
        <v>23.75</v>
      </c>
      <c r="AA15" s="7">
        <v>19</v>
      </c>
      <c r="AB15" s="7">
        <v>22.8</v>
      </c>
      <c r="AC15" s="7">
        <v>14.25</v>
      </c>
      <c r="AD15" s="7">
        <v>4</v>
      </c>
      <c r="AE15" s="7">
        <v>20.900000000000002</v>
      </c>
    </row>
    <row r="16" spans="1:31" x14ac:dyDescent="0.3">
      <c r="A16" s="25">
        <v>13</v>
      </c>
      <c r="B16" s="38" t="s">
        <v>26</v>
      </c>
      <c r="C16" s="51">
        <v>41303</v>
      </c>
      <c r="D16" s="38" t="s">
        <v>5</v>
      </c>
      <c r="E16" s="44">
        <v>10</v>
      </c>
      <c r="F16" s="43">
        <v>21</v>
      </c>
      <c r="G16" s="29">
        <v>14</v>
      </c>
      <c r="H16" s="63">
        <v>17</v>
      </c>
      <c r="I16" s="47"/>
      <c r="J16" s="48"/>
      <c r="K16" s="10">
        <v>19</v>
      </c>
      <c r="L16" s="63">
        <v>13.200000000000001</v>
      </c>
      <c r="M16" s="11" cm="1">
        <f t="array" ref="M16">SUM(LARGE(Q16:T16,{1,2,3}))</f>
        <v>51.2</v>
      </c>
      <c r="Q16" s="5">
        <f t="shared" si="0"/>
        <v>21</v>
      </c>
      <c r="R16" s="5">
        <f t="shared" si="1"/>
        <v>17</v>
      </c>
      <c r="S16" s="5">
        <f t="shared" si="2"/>
        <v>0</v>
      </c>
      <c r="T16" s="5">
        <f t="shared" si="3"/>
        <v>13.200000000000001</v>
      </c>
      <c r="W16" s="7">
        <v>13</v>
      </c>
      <c r="X16" s="7">
        <v>46</v>
      </c>
      <c r="Y16" s="7">
        <v>27</v>
      </c>
      <c r="Z16" s="7">
        <v>22.5</v>
      </c>
      <c r="AA16" s="7">
        <v>18</v>
      </c>
      <c r="AB16" s="7">
        <v>21.599999999999998</v>
      </c>
      <c r="AC16" s="7">
        <v>13.5</v>
      </c>
      <c r="AD16" s="7">
        <v>3</v>
      </c>
      <c r="AE16" s="7">
        <v>19.8</v>
      </c>
    </row>
    <row r="17" spans="1:31" x14ac:dyDescent="0.3">
      <c r="A17" s="25">
        <v>14</v>
      </c>
      <c r="B17" s="38" t="s">
        <v>27</v>
      </c>
      <c r="C17" s="49">
        <v>41616</v>
      </c>
      <c r="D17" s="19" t="s">
        <v>6</v>
      </c>
      <c r="E17" s="30">
        <v>11</v>
      </c>
      <c r="F17" s="43">
        <v>20</v>
      </c>
      <c r="G17" s="29">
        <v>24</v>
      </c>
      <c r="H17" s="63">
        <v>7</v>
      </c>
      <c r="I17" s="47"/>
      <c r="J17" s="43"/>
      <c r="K17" s="10">
        <v>10</v>
      </c>
      <c r="L17" s="63">
        <v>23.1</v>
      </c>
      <c r="M17" s="11" cm="1">
        <f t="array" ref="M17">SUM(LARGE(Q17:T17,{1,2,3}))</f>
        <v>50.1</v>
      </c>
      <c r="Q17" s="5">
        <f t="shared" si="0"/>
        <v>20</v>
      </c>
      <c r="R17" s="5">
        <f t="shared" si="1"/>
        <v>7</v>
      </c>
      <c r="S17" s="5">
        <f t="shared" si="2"/>
        <v>0</v>
      </c>
      <c r="T17" s="5">
        <f t="shared" si="3"/>
        <v>23.1</v>
      </c>
      <c r="W17" s="7">
        <v>14</v>
      </c>
      <c r="X17" s="7">
        <v>44</v>
      </c>
      <c r="Y17" s="7">
        <v>25.5</v>
      </c>
      <c r="Z17" s="7">
        <v>21.25</v>
      </c>
      <c r="AA17" s="7">
        <v>17</v>
      </c>
      <c r="AB17" s="7">
        <v>20.399999999999999</v>
      </c>
      <c r="AC17" s="7">
        <v>12.75</v>
      </c>
      <c r="AD17" s="7">
        <v>2</v>
      </c>
      <c r="AE17" s="7">
        <v>18.700000000000003</v>
      </c>
    </row>
    <row r="18" spans="1:31" x14ac:dyDescent="0.3">
      <c r="A18" s="25">
        <v>15</v>
      </c>
      <c r="B18" s="19" t="s">
        <v>80</v>
      </c>
      <c r="C18" s="50">
        <v>41317</v>
      </c>
      <c r="D18" s="19" t="s">
        <v>6</v>
      </c>
      <c r="E18" s="44"/>
      <c r="F18" s="31"/>
      <c r="G18" s="29">
        <v>6</v>
      </c>
      <c r="H18" s="63">
        <v>27</v>
      </c>
      <c r="I18" s="47"/>
      <c r="J18" s="43"/>
      <c r="K18" s="10">
        <v>11</v>
      </c>
      <c r="L18" s="63">
        <v>22</v>
      </c>
      <c r="M18" s="11" cm="1">
        <f t="array" ref="M18">SUM(LARGE(Q18:T18,{1,2,3}))</f>
        <v>49</v>
      </c>
      <c r="Q18" s="5">
        <f t="shared" si="0"/>
        <v>0</v>
      </c>
      <c r="R18" s="5">
        <f t="shared" si="1"/>
        <v>27</v>
      </c>
      <c r="S18" s="5">
        <f t="shared" si="2"/>
        <v>0</v>
      </c>
      <c r="T18" s="5">
        <f t="shared" si="3"/>
        <v>22</v>
      </c>
      <c r="W18" s="7">
        <v>15</v>
      </c>
      <c r="X18" s="7">
        <v>42</v>
      </c>
      <c r="Y18" s="7">
        <v>24</v>
      </c>
      <c r="Z18" s="7">
        <v>20</v>
      </c>
      <c r="AA18" s="7">
        <v>16</v>
      </c>
      <c r="AB18" s="7">
        <v>19.2</v>
      </c>
      <c r="AC18" s="7">
        <v>12</v>
      </c>
      <c r="AD18" s="7">
        <v>1</v>
      </c>
      <c r="AE18" s="7">
        <v>17.600000000000001</v>
      </c>
    </row>
    <row r="19" spans="1:31" x14ac:dyDescent="0.3">
      <c r="A19" s="25">
        <v>16</v>
      </c>
      <c r="B19" s="37" t="s">
        <v>94</v>
      </c>
      <c r="C19" s="50">
        <v>41269</v>
      </c>
      <c r="D19" s="39" t="s">
        <v>95</v>
      </c>
      <c r="E19" s="62"/>
      <c r="F19" s="43"/>
      <c r="G19" s="61"/>
      <c r="H19" s="63"/>
      <c r="I19" s="47">
        <v>1</v>
      </c>
      <c r="J19" s="43">
        <v>40</v>
      </c>
      <c r="K19" s="10">
        <v>23</v>
      </c>
      <c r="L19" s="63">
        <v>8.8000000000000007</v>
      </c>
      <c r="M19" s="11" cm="1">
        <f t="array" ref="M19">SUM(LARGE(Q19:T19,{1,2,3}))</f>
        <v>48.8</v>
      </c>
      <c r="Q19" s="5">
        <f t="shared" si="0"/>
        <v>0</v>
      </c>
      <c r="R19" s="5">
        <f t="shared" si="1"/>
        <v>0</v>
      </c>
      <c r="S19" s="5">
        <f t="shared" si="2"/>
        <v>40</v>
      </c>
      <c r="T19" s="5">
        <f t="shared" si="3"/>
        <v>8.8000000000000007</v>
      </c>
      <c r="W19" s="7">
        <v>16</v>
      </c>
      <c r="X19" s="7">
        <v>40</v>
      </c>
      <c r="Y19" s="7">
        <v>22.5</v>
      </c>
      <c r="Z19" s="7">
        <v>18.75</v>
      </c>
      <c r="AA19" s="7">
        <v>15</v>
      </c>
      <c r="AB19" s="7">
        <v>18</v>
      </c>
      <c r="AC19" s="7">
        <v>11.25</v>
      </c>
      <c r="AD19" s="7">
        <v>1</v>
      </c>
      <c r="AE19" s="7">
        <v>16.5</v>
      </c>
    </row>
    <row r="20" spans="1:31" x14ac:dyDescent="0.3">
      <c r="A20" s="25">
        <v>17</v>
      </c>
      <c r="B20" s="38" t="s">
        <v>35</v>
      </c>
      <c r="C20" s="49">
        <v>41726</v>
      </c>
      <c r="D20" s="19" t="s">
        <v>9</v>
      </c>
      <c r="E20" s="44">
        <v>19</v>
      </c>
      <c r="F20" s="43">
        <v>12</v>
      </c>
      <c r="G20" s="29">
        <v>11</v>
      </c>
      <c r="H20" s="63">
        <v>20</v>
      </c>
      <c r="I20" s="47">
        <v>18</v>
      </c>
      <c r="J20" s="43">
        <v>13</v>
      </c>
      <c r="K20" s="10"/>
      <c r="L20" s="12">
        <v>0.5</v>
      </c>
      <c r="M20" s="11" cm="1">
        <f t="array" ref="M20">SUM(LARGE(Q20:T20,{1,2,3}))</f>
        <v>45</v>
      </c>
      <c r="Q20" s="5">
        <f t="shared" si="0"/>
        <v>12</v>
      </c>
      <c r="R20" s="5">
        <f t="shared" si="1"/>
        <v>20</v>
      </c>
      <c r="S20" s="5">
        <f t="shared" si="2"/>
        <v>13</v>
      </c>
      <c r="T20" s="5">
        <f t="shared" si="3"/>
        <v>0.5</v>
      </c>
      <c r="W20" s="7">
        <v>17</v>
      </c>
      <c r="X20" s="7">
        <v>39</v>
      </c>
      <c r="Y20" s="7">
        <v>21</v>
      </c>
      <c r="Z20" s="7">
        <v>17.5</v>
      </c>
      <c r="AA20" s="7">
        <v>14</v>
      </c>
      <c r="AB20" s="7">
        <v>16.8</v>
      </c>
      <c r="AC20" s="7">
        <v>10.5</v>
      </c>
      <c r="AD20" s="7">
        <v>1</v>
      </c>
      <c r="AE20" s="7">
        <v>15.4</v>
      </c>
    </row>
    <row r="21" spans="1:31" x14ac:dyDescent="0.3">
      <c r="A21" s="25">
        <v>18</v>
      </c>
      <c r="B21" s="19" t="s">
        <v>39</v>
      </c>
      <c r="C21" s="50">
        <v>42002</v>
      </c>
      <c r="D21" s="19" t="s">
        <v>9</v>
      </c>
      <c r="E21" s="30">
        <v>23</v>
      </c>
      <c r="F21" s="43">
        <v>8</v>
      </c>
      <c r="G21" s="29">
        <v>19</v>
      </c>
      <c r="H21" s="63">
        <v>12</v>
      </c>
      <c r="I21" s="47">
        <v>8</v>
      </c>
      <c r="J21" s="48">
        <v>23</v>
      </c>
      <c r="K21" s="10"/>
      <c r="L21" s="12">
        <v>0.5</v>
      </c>
      <c r="M21" s="11" cm="1">
        <f t="array" ref="M21">SUM(LARGE(Q21:T21,{1,2,3}))</f>
        <v>43</v>
      </c>
      <c r="Q21" s="5">
        <f t="shared" si="0"/>
        <v>8</v>
      </c>
      <c r="R21" s="5">
        <f t="shared" si="1"/>
        <v>12</v>
      </c>
      <c r="S21" s="5">
        <f t="shared" si="2"/>
        <v>23</v>
      </c>
      <c r="T21" s="5">
        <f t="shared" si="3"/>
        <v>0.5</v>
      </c>
      <c r="W21" s="7">
        <v>18</v>
      </c>
      <c r="X21" s="7">
        <v>38</v>
      </c>
      <c r="Y21" s="7">
        <v>19.5</v>
      </c>
      <c r="Z21" s="7">
        <v>16.25</v>
      </c>
      <c r="AA21" s="7">
        <v>13</v>
      </c>
      <c r="AB21" s="7">
        <v>15.6</v>
      </c>
      <c r="AC21" s="7">
        <v>9.75</v>
      </c>
      <c r="AD21" s="7">
        <v>1</v>
      </c>
      <c r="AE21" s="7">
        <v>14.3</v>
      </c>
    </row>
    <row r="22" spans="1:31" x14ac:dyDescent="0.3">
      <c r="A22" s="25">
        <v>19</v>
      </c>
      <c r="B22" s="38" t="s">
        <v>31</v>
      </c>
      <c r="C22" s="49">
        <v>41551</v>
      </c>
      <c r="D22" s="19" t="s">
        <v>6</v>
      </c>
      <c r="E22" s="44">
        <v>15</v>
      </c>
      <c r="F22" s="43">
        <v>16</v>
      </c>
      <c r="G22" s="29">
        <v>18</v>
      </c>
      <c r="H22" s="63">
        <v>13</v>
      </c>
      <c r="I22" s="47"/>
      <c r="J22" s="43"/>
      <c r="K22" s="10">
        <v>21</v>
      </c>
      <c r="L22" s="63">
        <v>11</v>
      </c>
      <c r="M22" s="11" cm="1">
        <f t="array" ref="M22">SUM(LARGE(Q22:T22,{1,2,3}))</f>
        <v>40</v>
      </c>
      <c r="Q22" s="5">
        <f t="shared" si="0"/>
        <v>16</v>
      </c>
      <c r="R22" s="5">
        <f t="shared" si="1"/>
        <v>13</v>
      </c>
      <c r="S22" s="5">
        <f t="shared" si="2"/>
        <v>0</v>
      </c>
      <c r="T22" s="5">
        <f t="shared" si="3"/>
        <v>11</v>
      </c>
      <c r="W22" s="7">
        <v>19</v>
      </c>
      <c r="X22" s="7">
        <v>37</v>
      </c>
      <c r="Y22" s="7">
        <v>18</v>
      </c>
      <c r="Z22" s="7">
        <v>15</v>
      </c>
      <c r="AA22" s="7">
        <v>12</v>
      </c>
      <c r="AB22" s="7">
        <v>14.399999999999999</v>
      </c>
      <c r="AC22" s="7">
        <v>9</v>
      </c>
      <c r="AD22" s="7">
        <v>1</v>
      </c>
      <c r="AE22" s="7">
        <v>13.200000000000001</v>
      </c>
    </row>
    <row r="23" spans="1:31" x14ac:dyDescent="0.3">
      <c r="A23" s="25">
        <v>20</v>
      </c>
      <c r="B23" s="38" t="s">
        <v>24</v>
      </c>
      <c r="C23" s="49">
        <v>41936</v>
      </c>
      <c r="D23" s="19" t="s">
        <v>5</v>
      </c>
      <c r="E23" s="30">
        <v>8</v>
      </c>
      <c r="F23" s="43">
        <v>23</v>
      </c>
      <c r="G23" s="29">
        <v>17</v>
      </c>
      <c r="H23" s="63">
        <v>14</v>
      </c>
      <c r="I23" s="47"/>
      <c r="J23" s="43"/>
      <c r="K23" s="10"/>
      <c r="L23" s="12">
        <v>0.5</v>
      </c>
      <c r="M23" s="11" cm="1">
        <f t="array" ref="M23">SUM(LARGE(Q23:T23,{1,2,3}))</f>
        <v>37.5</v>
      </c>
      <c r="Q23" s="5">
        <f t="shared" si="0"/>
        <v>23</v>
      </c>
      <c r="R23" s="5">
        <f t="shared" si="1"/>
        <v>14</v>
      </c>
      <c r="S23" s="5">
        <f t="shared" si="2"/>
        <v>0</v>
      </c>
      <c r="T23" s="5">
        <f t="shared" si="3"/>
        <v>0.5</v>
      </c>
      <c r="W23" s="7">
        <v>20</v>
      </c>
      <c r="X23" s="7">
        <v>36</v>
      </c>
      <c r="Y23" s="7">
        <v>16.5</v>
      </c>
      <c r="Z23" s="7">
        <v>13.75</v>
      </c>
      <c r="AA23" s="7">
        <v>11</v>
      </c>
      <c r="AB23" s="7">
        <v>13.2</v>
      </c>
      <c r="AC23" s="7">
        <v>8.25</v>
      </c>
      <c r="AD23" s="7">
        <v>1</v>
      </c>
      <c r="AE23" s="7">
        <v>12.100000000000001</v>
      </c>
    </row>
    <row r="24" spans="1:31" x14ac:dyDescent="0.3">
      <c r="A24" s="25">
        <v>21</v>
      </c>
      <c r="B24" s="37" t="s">
        <v>96</v>
      </c>
      <c r="C24" s="50">
        <v>41454</v>
      </c>
      <c r="D24" s="39" t="s">
        <v>95</v>
      </c>
      <c r="E24" s="47"/>
      <c r="F24" s="43"/>
      <c r="G24" s="61"/>
      <c r="H24" s="63"/>
      <c r="I24" s="47">
        <v>5</v>
      </c>
      <c r="J24" s="43">
        <v>29</v>
      </c>
      <c r="K24" s="10">
        <v>24</v>
      </c>
      <c r="L24" s="63">
        <v>7.7000000000000011</v>
      </c>
      <c r="M24" s="11" cm="1">
        <f t="array" ref="M24">SUM(LARGE(Q24:T24,{1,2,3}))</f>
        <v>36.700000000000003</v>
      </c>
      <c r="Q24" s="5">
        <f t="shared" si="0"/>
        <v>0</v>
      </c>
      <c r="R24" s="5">
        <f t="shared" si="1"/>
        <v>0</v>
      </c>
      <c r="S24" s="5">
        <f t="shared" si="2"/>
        <v>29</v>
      </c>
      <c r="T24" s="5">
        <f t="shared" si="3"/>
        <v>7.7000000000000011</v>
      </c>
      <c r="W24" s="7">
        <v>21</v>
      </c>
      <c r="X24" s="7">
        <v>35</v>
      </c>
      <c r="Y24" s="7">
        <v>15</v>
      </c>
      <c r="Z24" s="7">
        <v>12.5</v>
      </c>
      <c r="AA24" s="7">
        <v>10</v>
      </c>
      <c r="AB24" s="7">
        <v>12</v>
      </c>
      <c r="AC24" s="7">
        <v>7.5</v>
      </c>
      <c r="AD24" s="7">
        <v>1</v>
      </c>
      <c r="AE24" s="7">
        <v>11</v>
      </c>
    </row>
    <row r="25" spans="1:31" x14ac:dyDescent="0.3">
      <c r="A25" s="25">
        <v>22</v>
      </c>
      <c r="B25" s="38" t="s">
        <v>19</v>
      </c>
      <c r="C25" s="49">
        <v>41051</v>
      </c>
      <c r="D25" s="19" t="s">
        <v>6</v>
      </c>
      <c r="E25" s="30">
        <v>3</v>
      </c>
      <c r="F25" s="43">
        <v>33</v>
      </c>
      <c r="G25" s="29"/>
      <c r="H25" s="63"/>
      <c r="I25" s="47"/>
      <c r="J25" s="48"/>
      <c r="K25" s="10"/>
      <c r="L25" s="12">
        <v>0.5</v>
      </c>
      <c r="M25" s="11" cm="1">
        <f t="array" ref="M25">SUM(LARGE(Q25:T25,{1,2,3}))</f>
        <v>33.5</v>
      </c>
      <c r="Q25" s="5">
        <f t="shared" si="0"/>
        <v>33</v>
      </c>
      <c r="R25" s="5">
        <f t="shared" si="1"/>
        <v>0</v>
      </c>
      <c r="S25" s="5">
        <f t="shared" si="2"/>
        <v>0</v>
      </c>
      <c r="T25" s="5">
        <f t="shared" si="3"/>
        <v>0.5</v>
      </c>
      <c r="W25" s="7">
        <v>22</v>
      </c>
      <c r="X25" s="7">
        <v>34</v>
      </c>
      <c r="Y25" s="7">
        <v>13.5</v>
      </c>
      <c r="Z25" s="7">
        <v>11.25</v>
      </c>
      <c r="AA25" s="7">
        <v>9</v>
      </c>
      <c r="AB25" s="7">
        <v>10.799999999999999</v>
      </c>
      <c r="AC25" s="7">
        <v>6.75</v>
      </c>
      <c r="AD25" s="7">
        <v>1</v>
      </c>
      <c r="AE25" s="7">
        <v>9.9</v>
      </c>
    </row>
    <row r="26" spans="1:31" x14ac:dyDescent="0.3">
      <c r="A26" s="25">
        <v>23</v>
      </c>
      <c r="B26" s="37" t="s">
        <v>44</v>
      </c>
      <c r="C26" s="51">
        <v>41133</v>
      </c>
      <c r="D26" s="37" t="s">
        <v>71</v>
      </c>
      <c r="E26" s="44">
        <v>28</v>
      </c>
      <c r="F26" s="43">
        <v>3</v>
      </c>
      <c r="G26" s="29"/>
      <c r="H26" s="63"/>
      <c r="I26" s="47">
        <v>6</v>
      </c>
      <c r="J26" s="43">
        <v>27</v>
      </c>
      <c r="K26" s="10"/>
      <c r="L26" s="12">
        <v>0.5</v>
      </c>
      <c r="M26" s="11" cm="1">
        <f t="array" ref="M26">SUM(LARGE(Q26:T26,{1,2,3}))</f>
        <v>30.5</v>
      </c>
      <c r="Q26" s="5">
        <f t="shared" si="0"/>
        <v>3</v>
      </c>
      <c r="R26" s="5">
        <f t="shared" si="1"/>
        <v>0</v>
      </c>
      <c r="S26" s="5">
        <f t="shared" si="2"/>
        <v>27</v>
      </c>
      <c r="T26" s="5">
        <f t="shared" si="3"/>
        <v>0.5</v>
      </c>
      <c r="W26" s="7">
        <v>23</v>
      </c>
      <c r="X26" s="7">
        <v>33</v>
      </c>
      <c r="Y26" s="7">
        <v>12</v>
      </c>
      <c r="Z26" s="7">
        <v>10</v>
      </c>
      <c r="AA26" s="7">
        <v>8</v>
      </c>
      <c r="AB26" s="7">
        <v>9.6</v>
      </c>
      <c r="AC26" s="7">
        <v>6</v>
      </c>
      <c r="AD26" s="7">
        <v>1</v>
      </c>
      <c r="AE26" s="7">
        <v>8.8000000000000007</v>
      </c>
    </row>
    <row r="27" spans="1:31" x14ac:dyDescent="0.3">
      <c r="A27" s="25">
        <v>24</v>
      </c>
      <c r="B27" s="38" t="s">
        <v>33</v>
      </c>
      <c r="C27" s="49">
        <v>41463</v>
      </c>
      <c r="D27" s="19" t="s">
        <v>5</v>
      </c>
      <c r="E27" s="30">
        <v>17</v>
      </c>
      <c r="F27" s="43">
        <v>14</v>
      </c>
      <c r="G27" s="29">
        <v>16</v>
      </c>
      <c r="H27" s="63">
        <v>15</v>
      </c>
      <c r="I27" s="47"/>
      <c r="J27" s="43"/>
      <c r="K27" s="10">
        <v>39</v>
      </c>
      <c r="L27" s="12">
        <v>0.5</v>
      </c>
      <c r="M27" s="11" cm="1">
        <f t="array" ref="M27">SUM(LARGE(Q27:T27,{1,2,3}))</f>
        <v>29.5</v>
      </c>
      <c r="Q27" s="5">
        <f t="shared" si="0"/>
        <v>14</v>
      </c>
      <c r="R27" s="5">
        <f t="shared" si="1"/>
        <v>15</v>
      </c>
      <c r="S27" s="5">
        <f t="shared" si="2"/>
        <v>0</v>
      </c>
      <c r="T27" s="5">
        <f t="shared" si="3"/>
        <v>0.5</v>
      </c>
      <c r="W27" s="7">
        <v>24</v>
      </c>
      <c r="X27" s="7">
        <v>32</v>
      </c>
      <c r="Y27" s="7">
        <v>10.5</v>
      </c>
      <c r="Z27" s="7">
        <v>8.75</v>
      </c>
      <c r="AA27" s="7">
        <v>7</v>
      </c>
      <c r="AB27" s="7">
        <v>8.4</v>
      </c>
      <c r="AC27" s="7">
        <v>5.25</v>
      </c>
      <c r="AD27" s="7">
        <v>1</v>
      </c>
      <c r="AE27" s="7">
        <v>7.7000000000000011</v>
      </c>
    </row>
    <row r="28" spans="1:31" x14ac:dyDescent="0.3">
      <c r="A28" s="25">
        <v>25</v>
      </c>
      <c r="B28" s="38" t="s">
        <v>22</v>
      </c>
      <c r="C28" s="49">
        <v>41289</v>
      </c>
      <c r="D28" s="19" t="s">
        <v>13</v>
      </c>
      <c r="E28" s="44">
        <v>6</v>
      </c>
      <c r="F28" s="43">
        <v>27</v>
      </c>
      <c r="G28" s="29"/>
      <c r="H28" s="63"/>
      <c r="I28" s="47"/>
      <c r="J28" s="43"/>
      <c r="K28" s="10"/>
      <c r="L28" s="12">
        <v>0.5</v>
      </c>
      <c r="M28" s="11" cm="1">
        <f t="array" ref="M28">SUM(LARGE(Q28:T28,{1,2,3}))</f>
        <v>27.5</v>
      </c>
      <c r="Q28" s="5">
        <f t="shared" si="0"/>
        <v>27</v>
      </c>
      <c r="R28" s="5">
        <f t="shared" si="1"/>
        <v>0</v>
      </c>
      <c r="S28" s="5">
        <f t="shared" si="2"/>
        <v>0</v>
      </c>
      <c r="T28" s="5">
        <f t="shared" si="3"/>
        <v>0.5</v>
      </c>
      <c r="W28" s="7">
        <v>25</v>
      </c>
      <c r="X28" s="7">
        <v>31</v>
      </c>
      <c r="Y28" s="7">
        <v>9</v>
      </c>
      <c r="Z28" s="7">
        <v>7.5</v>
      </c>
      <c r="AA28" s="7">
        <v>6</v>
      </c>
      <c r="AB28" s="7">
        <v>7.1999999999999993</v>
      </c>
      <c r="AC28" s="7">
        <v>4.5</v>
      </c>
      <c r="AD28" s="7">
        <v>1</v>
      </c>
      <c r="AE28" s="7">
        <v>6.6000000000000005</v>
      </c>
    </row>
    <row r="29" spans="1:31" x14ac:dyDescent="0.3">
      <c r="A29" s="25">
        <v>26</v>
      </c>
      <c r="B29" s="37" t="s">
        <v>97</v>
      </c>
      <c r="C29" s="50">
        <v>41106</v>
      </c>
      <c r="D29" s="39" t="s">
        <v>98</v>
      </c>
      <c r="E29" s="30"/>
      <c r="F29" s="57"/>
      <c r="G29" s="29"/>
      <c r="H29" s="12"/>
      <c r="I29" s="47">
        <v>7</v>
      </c>
      <c r="J29" s="48">
        <v>25</v>
      </c>
      <c r="K29" s="10">
        <v>40</v>
      </c>
      <c r="L29" s="12">
        <v>0.5</v>
      </c>
      <c r="M29" s="11" cm="1">
        <f t="array" ref="M29">SUM(LARGE(Q29:T29,{1,2,3}))</f>
        <v>25.5</v>
      </c>
      <c r="Q29" s="5">
        <f t="shared" si="0"/>
        <v>0</v>
      </c>
      <c r="R29" s="5">
        <f t="shared" si="1"/>
        <v>0</v>
      </c>
      <c r="S29" s="5">
        <f t="shared" si="2"/>
        <v>25</v>
      </c>
      <c r="T29" s="5">
        <f t="shared" si="3"/>
        <v>0.5</v>
      </c>
      <c r="W29" s="7">
        <v>26</v>
      </c>
      <c r="X29" s="7">
        <v>30</v>
      </c>
      <c r="Y29" s="7">
        <v>7.5</v>
      </c>
      <c r="Z29" s="7">
        <v>6.25</v>
      </c>
      <c r="AA29" s="7">
        <v>5</v>
      </c>
      <c r="AB29" s="7">
        <v>6</v>
      </c>
      <c r="AC29" s="7">
        <v>3.75</v>
      </c>
      <c r="AD29" s="7">
        <v>1</v>
      </c>
      <c r="AE29" s="7">
        <v>5.5</v>
      </c>
    </row>
    <row r="30" spans="1:31" x14ac:dyDescent="0.3">
      <c r="A30" s="25">
        <v>27</v>
      </c>
      <c r="B30" s="37" t="s">
        <v>108</v>
      </c>
      <c r="C30" s="51">
        <v>41195</v>
      </c>
      <c r="D30" s="39" t="s">
        <v>7</v>
      </c>
      <c r="E30" s="44"/>
      <c r="F30" s="57"/>
      <c r="G30" s="29"/>
      <c r="H30" s="63"/>
      <c r="I30" s="47"/>
      <c r="J30" s="43"/>
      <c r="K30" s="85">
        <v>8</v>
      </c>
      <c r="L30" s="63">
        <v>25.3</v>
      </c>
      <c r="M30" s="11" cm="1">
        <f t="array" ref="M30">SUM(LARGE(Q30:T30,{1,2,3}))</f>
        <v>25.3</v>
      </c>
      <c r="Q30" s="5">
        <f t="shared" si="0"/>
        <v>0</v>
      </c>
      <c r="R30" s="5">
        <f t="shared" si="1"/>
        <v>0</v>
      </c>
      <c r="S30" s="5">
        <f t="shared" si="2"/>
        <v>0</v>
      </c>
      <c r="T30" s="5">
        <f t="shared" si="3"/>
        <v>25.3</v>
      </c>
      <c r="W30" s="7">
        <v>27</v>
      </c>
      <c r="X30" s="7">
        <v>29</v>
      </c>
      <c r="Y30" s="7">
        <v>6</v>
      </c>
      <c r="Z30" s="7">
        <v>5</v>
      </c>
      <c r="AA30" s="7">
        <v>4</v>
      </c>
      <c r="AB30" s="7">
        <v>4.8</v>
      </c>
      <c r="AC30" s="7">
        <v>3</v>
      </c>
      <c r="AD30" s="7">
        <v>1</v>
      </c>
      <c r="AE30" s="7">
        <v>4.4000000000000004</v>
      </c>
    </row>
    <row r="31" spans="1:31" x14ac:dyDescent="0.3">
      <c r="A31" s="25">
        <v>28</v>
      </c>
      <c r="B31" s="37" t="s">
        <v>82</v>
      </c>
      <c r="C31" s="51">
        <v>41204</v>
      </c>
      <c r="D31" s="39" t="s">
        <v>8</v>
      </c>
      <c r="E31" s="55"/>
      <c r="F31" s="31"/>
      <c r="G31" s="29">
        <v>15</v>
      </c>
      <c r="H31" s="63">
        <v>16</v>
      </c>
      <c r="I31" s="47"/>
      <c r="J31" s="43"/>
      <c r="K31" s="10">
        <v>25</v>
      </c>
      <c r="L31" s="63">
        <v>6.6000000000000005</v>
      </c>
      <c r="M31" s="11" cm="1">
        <f t="array" ref="M31">SUM(LARGE(Q31:T31,{1,2,3}))</f>
        <v>22.6</v>
      </c>
      <c r="Q31" s="5">
        <f t="shared" si="0"/>
        <v>0</v>
      </c>
      <c r="R31" s="5">
        <f t="shared" si="1"/>
        <v>16</v>
      </c>
      <c r="S31" s="5">
        <f t="shared" si="2"/>
        <v>0</v>
      </c>
      <c r="T31" s="5">
        <f t="shared" si="3"/>
        <v>6.6000000000000005</v>
      </c>
      <c r="W31" s="7">
        <v>28</v>
      </c>
      <c r="X31" s="7">
        <v>28</v>
      </c>
      <c r="Y31" s="7">
        <v>4.5</v>
      </c>
      <c r="Z31" s="7">
        <v>3.75</v>
      </c>
      <c r="AA31" s="7">
        <v>3</v>
      </c>
      <c r="AB31" s="7">
        <v>3.5999999999999996</v>
      </c>
      <c r="AC31" s="7">
        <v>2.25</v>
      </c>
      <c r="AD31" s="7">
        <v>1</v>
      </c>
      <c r="AE31" s="7">
        <v>3.3000000000000003</v>
      </c>
    </row>
    <row r="32" spans="1:31" x14ac:dyDescent="0.3">
      <c r="A32" s="25">
        <v>29</v>
      </c>
      <c r="B32" s="37" t="s">
        <v>99</v>
      </c>
      <c r="C32" s="50">
        <v>41013</v>
      </c>
      <c r="D32" s="39" t="s">
        <v>100</v>
      </c>
      <c r="E32" s="44"/>
      <c r="F32" s="57"/>
      <c r="G32" s="29"/>
      <c r="H32" s="12"/>
      <c r="I32" s="47">
        <v>9</v>
      </c>
      <c r="J32" s="48">
        <v>22</v>
      </c>
      <c r="K32" s="10"/>
      <c r="L32" s="12">
        <v>0.5</v>
      </c>
      <c r="M32" s="11" cm="1">
        <f t="array" ref="M32">SUM(LARGE(Q32:T32,{1,2,3}))</f>
        <v>22.5</v>
      </c>
      <c r="Q32" s="5">
        <f t="shared" si="0"/>
        <v>0</v>
      </c>
      <c r="R32" s="5">
        <f t="shared" si="1"/>
        <v>0</v>
      </c>
      <c r="S32" s="5">
        <f t="shared" si="2"/>
        <v>22</v>
      </c>
      <c r="T32" s="5">
        <f t="shared" si="3"/>
        <v>0.5</v>
      </c>
      <c r="W32" s="7">
        <v>29</v>
      </c>
      <c r="X32" s="7">
        <v>27</v>
      </c>
      <c r="Y32" s="7">
        <v>3</v>
      </c>
      <c r="Z32" s="7">
        <v>2.5</v>
      </c>
      <c r="AA32" s="7">
        <v>2</v>
      </c>
      <c r="AB32" s="7">
        <v>2.4</v>
      </c>
      <c r="AC32" s="7">
        <v>1.5</v>
      </c>
      <c r="AD32" s="7">
        <v>1</v>
      </c>
      <c r="AE32" s="7">
        <v>2.2000000000000002</v>
      </c>
    </row>
    <row r="33" spans="1:31" x14ac:dyDescent="0.3">
      <c r="A33" s="25">
        <v>30</v>
      </c>
      <c r="B33" s="37" t="s">
        <v>81</v>
      </c>
      <c r="C33" s="51">
        <v>41831</v>
      </c>
      <c r="D33" s="39" t="s">
        <v>6</v>
      </c>
      <c r="E33" s="55"/>
      <c r="F33" s="31"/>
      <c r="G33" s="29">
        <v>9</v>
      </c>
      <c r="H33" s="63">
        <v>22</v>
      </c>
      <c r="I33" s="47"/>
      <c r="J33" s="43"/>
      <c r="K33" s="10"/>
      <c r="L33" s="12">
        <v>0.5</v>
      </c>
      <c r="M33" s="11" cm="1">
        <f t="array" ref="M33">SUM(LARGE(Q33:T33,{1,2,3}))</f>
        <v>22.5</v>
      </c>
      <c r="Q33" s="5">
        <f t="shared" si="0"/>
        <v>0</v>
      </c>
      <c r="R33" s="5">
        <f t="shared" si="1"/>
        <v>22</v>
      </c>
      <c r="S33" s="5">
        <f t="shared" si="2"/>
        <v>0</v>
      </c>
      <c r="T33" s="5">
        <f t="shared" si="3"/>
        <v>0.5</v>
      </c>
      <c r="W33" s="7">
        <v>30</v>
      </c>
      <c r="X33" s="7">
        <v>26</v>
      </c>
      <c r="Y33" s="7">
        <v>1.5</v>
      </c>
      <c r="Z33" s="7">
        <v>1.25</v>
      </c>
      <c r="AA33" s="7">
        <v>1</v>
      </c>
      <c r="AB33" s="7">
        <v>1.2</v>
      </c>
      <c r="AC33" s="7">
        <v>1</v>
      </c>
      <c r="AD33" s="7">
        <v>1</v>
      </c>
      <c r="AE33" s="7">
        <v>1.1000000000000001</v>
      </c>
    </row>
    <row r="34" spans="1:31" x14ac:dyDescent="0.3">
      <c r="A34" s="25">
        <v>31</v>
      </c>
      <c r="B34" s="37" t="s">
        <v>101</v>
      </c>
      <c r="C34" s="50">
        <v>41365</v>
      </c>
      <c r="D34" s="39" t="s">
        <v>95</v>
      </c>
      <c r="E34" s="44"/>
      <c r="F34" s="57"/>
      <c r="G34" s="29"/>
      <c r="H34" s="12"/>
      <c r="I34" s="47">
        <v>10</v>
      </c>
      <c r="J34" s="43">
        <v>21</v>
      </c>
      <c r="K34" s="10">
        <v>30</v>
      </c>
      <c r="L34" s="63">
        <v>1.1000000000000001</v>
      </c>
      <c r="M34" s="11" cm="1">
        <f t="array" ref="M34">SUM(LARGE(Q34:T34,{1,2,3}))</f>
        <v>22.1</v>
      </c>
      <c r="Q34" s="5">
        <f t="shared" si="0"/>
        <v>0</v>
      </c>
      <c r="R34" s="5">
        <f t="shared" si="1"/>
        <v>0</v>
      </c>
      <c r="S34" s="5">
        <f t="shared" si="2"/>
        <v>21</v>
      </c>
      <c r="T34" s="5">
        <f t="shared" si="3"/>
        <v>1.1000000000000001</v>
      </c>
      <c r="W34" s="7">
        <v>31</v>
      </c>
      <c r="X34" s="7">
        <v>25</v>
      </c>
      <c r="Y34" s="7">
        <v>1.5</v>
      </c>
      <c r="Z34" s="7">
        <v>1</v>
      </c>
      <c r="AA34" s="7">
        <v>1</v>
      </c>
      <c r="AB34" s="7">
        <v>1.2</v>
      </c>
      <c r="AC34" s="7">
        <v>1</v>
      </c>
      <c r="AD34" s="7">
        <v>1</v>
      </c>
      <c r="AE34" s="7">
        <v>1.1000000000000001</v>
      </c>
    </row>
    <row r="35" spans="1:31" ht="31.2" x14ac:dyDescent="0.3">
      <c r="A35" s="25">
        <v>32</v>
      </c>
      <c r="B35" s="19" t="s">
        <v>57</v>
      </c>
      <c r="C35" s="50">
        <v>41174</v>
      </c>
      <c r="D35" s="19" t="s">
        <v>70</v>
      </c>
      <c r="E35" s="30">
        <v>41</v>
      </c>
      <c r="F35" s="31">
        <v>0.5</v>
      </c>
      <c r="G35" s="29"/>
      <c r="H35" s="12"/>
      <c r="I35" s="47">
        <v>11</v>
      </c>
      <c r="J35" s="43">
        <v>20</v>
      </c>
      <c r="K35" s="10">
        <v>50</v>
      </c>
      <c r="L35" s="12">
        <v>0.5</v>
      </c>
      <c r="M35" s="11" cm="1">
        <f t="array" ref="M35">SUM(LARGE(Q35:T35,{1,2,3}))</f>
        <v>21</v>
      </c>
      <c r="Q35" s="5">
        <f t="shared" si="0"/>
        <v>0.5</v>
      </c>
      <c r="R35" s="5">
        <f t="shared" si="1"/>
        <v>0</v>
      </c>
      <c r="S35" s="5">
        <f t="shared" si="2"/>
        <v>20</v>
      </c>
      <c r="T35" s="5">
        <f t="shared" si="3"/>
        <v>0.5</v>
      </c>
      <c r="W35" s="7">
        <v>32</v>
      </c>
      <c r="X35" s="7">
        <v>24</v>
      </c>
      <c r="Y35" s="7">
        <v>1.5</v>
      </c>
      <c r="Z35" s="7">
        <v>1</v>
      </c>
      <c r="AA35" s="7">
        <v>1</v>
      </c>
      <c r="AB35" s="7">
        <v>1.2</v>
      </c>
      <c r="AC35" s="7">
        <v>1</v>
      </c>
      <c r="AD35" s="7">
        <v>1</v>
      </c>
      <c r="AE35" s="7">
        <v>1.1000000000000001</v>
      </c>
    </row>
    <row r="36" spans="1:31" x14ac:dyDescent="0.3">
      <c r="A36" s="25">
        <v>33</v>
      </c>
      <c r="B36" s="37" t="s">
        <v>109</v>
      </c>
      <c r="C36" s="51">
        <v>40919</v>
      </c>
      <c r="D36" s="39" t="s">
        <v>78</v>
      </c>
      <c r="E36" s="44"/>
      <c r="F36" s="31"/>
      <c r="G36" s="29"/>
      <c r="H36" s="63"/>
      <c r="I36" s="47"/>
      <c r="J36" s="48"/>
      <c r="K36" s="85">
        <v>13</v>
      </c>
      <c r="L36" s="63">
        <v>19.8</v>
      </c>
      <c r="M36" s="11" cm="1">
        <f t="array" ref="M36">SUM(LARGE(Q36:T36,{1,2,3}))</f>
        <v>19.8</v>
      </c>
      <c r="Q36" s="5">
        <f t="shared" ref="Q36:Q67" si="4">F36</f>
        <v>0</v>
      </c>
      <c r="R36" s="5">
        <f t="shared" ref="R36:R67" si="5">H36</f>
        <v>0</v>
      </c>
      <c r="S36" s="5">
        <f t="shared" ref="S36:S67" si="6">J36</f>
        <v>0</v>
      </c>
      <c r="T36" s="5">
        <f t="shared" si="3"/>
        <v>19.8</v>
      </c>
      <c r="W36" s="7">
        <v>33</v>
      </c>
      <c r="X36" s="7">
        <v>23</v>
      </c>
      <c r="Y36" s="7">
        <v>1.5</v>
      </c>
      <c r="Z36" s="7">
        <v>1</v>
      </c>
      <c r="AA36" s="7">
        <v>1</v>
      </c>
      <c r="AB36" s="7">
        <v>1.2</v>
      </c>
      <c r="AC36" s="7">
        <v>1</v>
      </c>
      <c r="AD36" s="7">
        <v>1</v>
      </c>
      <c r="AE36" s="7">
        <v>1.1000000000000001</v>
      </c>
    </row>
    <row r="37" spans="1:31" x14ac:dyDescent="0.3">
      <c r="A37" s="25">
        <v>34</v>
      </c>
      <c r="B37" s="37" t="s">
        <v>102</v>
      </c>
      <c r="C37" s="50">
        <v>40996</v>
      </c>
      <c r="D37" s="39" t="s">
        <v>9</v>
      </c>
      <c r="E37" s="30"/>
      <c r="F37" s="57"/>
      <c r="G37" s="29"/>
      <c r="H37" s="12"/>
      <c r="I37" s="47">
        <v>12</v>
      </c>
      <c r="J37" s="43">
        <v>19</v>
      </c>
      <c r="K37" s="10">
        <v>44</v>
      </c>
      <c r="L37" s="12">
        <v>0.5</v>
      </c>
      <c r="M37" s="11" cm="1">
        <f t="array" ref="M37">SUM(LARGE(Q37:T37,{1,2,3}))</f>
        <v>19.5</v>
      </c>
      <c r="Q37" s="5">
        <f t="shared" si="4"/>
        <v>0</v>
      </c>
      <c r="R37" s="5">
        <f t="shared" si="5"/>
        <v>0</v>
      </c>
      <c r="S37" s="5">
        <f t="shared" si="6"/>
        <v>19</v>
      </c>
      <c r="T37" s="5">
        <f t="shared" si="3"/>
        <v>0.5</v>
      </c>
      <c r="W37" s="7">
        <v>34</v>
      </c>
      <c r="X37" s="7">
        <v>22</v>
      </c>
      <c r="Y37" s="7">
        <v>1.5</v>
      </c>
      <c r="Z37" s="7">
        <v>1</v>
      </c>
      <c r="AA37" s="7">
        <v>1</v>
      </c>
      <c r="AB37" s="7">
        <v>1.2</v>
      </c>
      <c r="AC37" s="7">
        <v>1</v>
      </c>
      <c r="AD37" s="7">
        <v>1</v>
      </c>
      <c r="AE37" s="7">
        <v>1.1000000000000001</v>
      </c>
    </row>
    <row r="38" spans="1:31" x14ac:dyDescent="0.3">
      <c r="A38" s="25">
        <v>35</v>
      </c>
      <c r="B38" s="19" t="s">
        <v>38</v>
      </c>
      <c r="C38" s="50">
        <v>41133</v>
      </c>
      <c r="D38" s="19" t="s">
        <v>5</v>
      </c>
      <c r="E38" s="44">
        <v>22</v>
      </c>
      <c r="F38" s="43">
        <v>9</v>
      </c>
      <c r="G38" s="29">
        <v>21</v>
      </c>
      <c r="H38" s="63">
        <v>10</v>
      </c>
      <c r="I38" s="47"/>
      <c r="J38" s="43"/>
      <c r="K38" s="10">
        <v>53</v>
      </c>
      <c r="L38" s="12">
        <v>0.5</v>
      </c>
      <c r="M38" s="11" cm="1">
        <f t="array" ref="M38">SUM(LARGE(Q38:T38,{1,2,3}))</f>
        <v>19.5</v>
      </c>
      <c r="Q38" s="5">
        <f t="shared" si="4"/>
        <v>9</v>
      </c>
      <c r="R38" s="5">
        <f t="shared" si="5"/>
        <v>10</v>
      </c>
      <c r="S38" s="5">
        <f t="shared" si="6"/>
        <v>0</v>
      </c>
      <c r="T38" s="5">
        <f t="shared" si="3"/>
        <v>0.5</v>
      </c>
      <c r="W38" s="7">
        <v>35</v>
      </c>
      <c r="X38" s="7">
        <v>21</v>
      </c>
      <c r="Y38" s="7">
        <v>1.5</v>
      </c>
      <c r="Z38" s="7">
        <v>1</v>
      </c>
      <c r="AA38" s="7">
        <v>1</v>
      </c>
      <c r="AB38" s="7">
        <v>1.2</v>
      </c>
      <c r="AC38" s="7">
        <v>1</v>
      </c>
      <c r="AD38" s="7">
        <v>1</v>
      </c>
      <c r="AE38" s="7">
        <v>1.1000000000000001</v>
      </c>
    </row>
    <row r="39" spans="1:31" x14ac:dyDescent="0.3">
      <c r="A39" s="25">
        <v>36</v>
      </c>
      <c r="B39" s="37" t="s">
        <v>103</v>
      </c>
      <c r="C39" s="50">
        <v>40981</v>
      </c>
      <c r="D39" s="39" t="s">
        <v>100</v>
      </c>
      <c r="E39" s="30"/>
      <c r="F39" s="57"/>
      <c r="G39" s="29"/>
      <c r="H39" s="12"/>
      <c r="I39" s="47">
        <v>13</v>
      </c>
      <c r="J39" s="48">
        <v>18</v>
      </c>
      <c r="K39" s="10"/>
      <c r="L39" s="12">
        <v>0.5</v>
      </c>
      <c r="M39" s="11" cm="1">
        <f t="array" ref="M39">SUM(LARGE(Q39:T39,{1,2,3}))</f>
        <v>18.5</v>
      </c>
      <c r="Q39" s="5">
        <f t="shared" si="4"/>
        <v>0</v>
      </c>
      <c r="R39" s="5">
        <f t="shared" si="5"/>
        <v>0</v>
      </c>
      <c r="S39" s="5">
        <f t="shared" si="6"/>
        <v>18</v>
      </c>
      <c r="T39" s="5">
        <f t="shared" si="3"/>
        <v>0.5</v>
      </c>
      <c r="W39" s="7">
        <v>36</v>
      </c>
      <c r="X39" s="7">
        <v>20</v>
      </c>
      <c r="Y39" s="7">
        <v>1.5</v>
      </c>
      <c r="Z39" s="7">
        <v>1</v>
      </c>
      <c r="AA39" s="7">
        <v>1</v>
      </c>
      <c r="AB39" s="7">
        <v>1.2</v>
      </c>
      <c r="AC39" s="7">
        <v>1</v>
      </c>
      <c r="AD39" s="7">
        <v>1</v>
      </c>
      <c r="AE39" s="7">
        <v>1.1000000000000001</v>
      </c>
    </row>
    <row r="40" spans="1:31" x14ac:dyDescent="0.3">
      <c r="A40" s="25">
        <v>37</v>
      </c>
      <c r="B40" s="19" t="s">
        <v>41</v>
      </c>
      <c r="C40" s="50">
        <v>40970</v>
      </c>
      <c r="D40" s="19" t="s">
        <v>9</v>
      </c>
      <c r="E40" s="44">
        <v>25</v>
      </c>
      <c r="F40" s="43">
        <v>6</v>
      </c>
      <c r="G40" s="29"/>
      <c r="H40" s="17"/>
      <c r="I40" s="47"/>
      <c r="J40" s="43"/>
      <c r="K40" s="10">
        <v>20</v>
      </c>
      <c r="L40" s="14">
        <v>12.100000000000001</v>
      </c>
      <c r="M40" s="11" cm="1">
        <f t="array" ref="M40">SUM(LARGE(Q40:T40,{1,2,3}))</f>
        <v>18.100000000000001</v>
      </c>
      <c r="Q40" s="5">
        <f t="shared" si="4"/>
        <v>6</v>
      </c>
      <c r="R40" s="5">
        <f t="shared" si="5"/>
        <v>0</v>
      </c>
      <c r="S40" s="5">
        <f t="shared" si="6"/>
        <v>0</v>
      </c>
      <c r="T40" s="5">
        <f t="shared" si="3"/>
        <v>12.100000000000001</v>
      </c>
      <c r="W40" s="7">
        <v>37</v>
      </c>
      <c r="X40" s="7">
        <v>0</v>
      </c>
      <c r="Y40" s="7">
        <v>0</v>
      </c>
      <c r="Z40" s="15">
        <v>0</v>
      </c>
      <c r="AA40" s="15">
        <v>0</v>
      </c>
      <c r="AB40" s="7">
        <f t="shared" ref="AB40" si="7">AA40*AB$3</f>
        <v>0</v>
      </c>
      <c r="AC40" s="15">
        <v>0</v>
      </c>
      <c r="AD40" s="15">
        <v>0</v>
      </c>
      <c r="AE40" s="7">
        <v>0</v>
      </c>
    </row>
    <row r="41" spans="1:31" x14ac:dyDescent="0.3">
      <c r="A41" s="25">
        <v>38</v>
      </c>
      <c r="B41" s="38" t="s">
        <v>30</v>
      </c>
      <c r="C41" s="49">
        <v>41493</v>
      </c>
      <c r="D41" s="19" t="s">
        <v>6</v>
      </c>
      <c r="E41" s="30">
        <v>14</v>
      </c>
      <c r="F41" s="43">
        <v>17</v>
      </c>
      <c r="G41" s="29">
        <v>42</v>
      </c>
      <c r="H41" s="45">
        <v>0.5</v>
      </c>
      <c r="I41" s="47"/>
      <c r="J41" s="48"/>
      <c r="K41" s="10"/>
      <c r="L41" s="10">
        <v>0.5</v>
      </c>
      <c r="M41" s="11" cm="1">
        <f t="array" ref="M41">SUM(LARGE(Q41:T41,{1,2,3}))</f>
        <v>18</v>
      </c>
      <c r="Q41" s="5">
        <f t="shared" si="4"/>
        <v>17</v>
      </c>
      <c r="R41" s="5">
        <f t="shared" si="5"/>
        <v>0.5</v>
      </c>
      <c r="S41" s="5">
        <f t="shared" si="6"/>
        <v>0</v>
      </c>
      <c r="T41" s="5">
        <f t="shared" si="3"/>
        <v>0.5</v>
      </c>
      <c r="W41" s="7">
        <v>38</v>
      </c>
      <c r="X41" s="7">
        <v>0</v>
      </c>
      <c r="Y41" s="7">
        <v>0</v>
      </c>
      <c r="Z41" s="15">
        <v>0</v>
      </c>
      <c r="AA41" s="15">
        <v>0</v>
      </c>
      <c r="AB41" s="15"/>
      <c r="AC41" s="15">
        <v>0</v>
      </c>
      <c r="AD41" s="15">
        <v>0</v>
      </c>
    </row>
    <row r="42" spans="1:31" x14ac:dyDescent="0.3">
      <c r="A42" s="25">
        <v>39</v>
      </c>
      <c r="B42" s="37" t="s">
        <v>104</v>
      </c>
      <c r="C42" s="50">
        <v>41808</v>
      </c>
      <c r="D42" s="39" t="s">
        <v>100</v>
      </c>
      <c r="E42" s="44"/>
      <c r="F42" s="57"/>
      <c r="G42" s="29"/>
      <c r="H42" s="45"/>
      <c r="I42" s="47">
        <v>14</v>
      </c>
      <c r="J42" s="43">
        <v>17</v>
      </c>
      <c r="K42" s="10"/>
      <c r="L42" s="10">
        <v>0.5</v>
      </c>
      <c r="M42" s="11" cm="1">
        <f t="array" ref="M42">SUM(LARGE(Q42:T42,{1,2,3}))</f>
        <v>17.5</v>
      </c>
      <c r="Q42" s="5">
        <f t="shared" si="4"/>
        <v>0</v>
      </c>
      <c r="R42" s="5">
        <f t="shared" si="5"/>
        <v>0</v>
      </c>
      <c r="S42" s="5">
        <f t="shared" si="6"/>
        <v>17</v>
      </c>
      <c r="T42" s="5">
        <f t="shared" si="3"/>
        <v>0.5</v>
      </c>
      <c r="W42" s="7">
        <v>39</v>
      </c>
      <c r="X42" s="7">
        <v>0</v>
      </c>
      <c r="Y42" s="7">
        <v>0</v>
      </c>
      <c r="Z42" s="15">
        <v>0</v>
      </c>
      <c r="AA42" s="15">
        <v>0</v>
      </c>
      <c r="AB42" s="15"/>
      <c r="AC42" s="15">
        <v>0</v>
      </c>
      <c r="AD42" s="15">
        <v>0</v>
      </c>
    </row>
    <row r="43" spans="1:31" x14ac:dyDescent="0.3">
      <c r="A43" s="25">
        <v>40</v>
      </c>
      <c r="B43" s="37" t="s">
        <v>105</v>
      </c>
      <c r="C43" s="50">
        <v>41081</v>
      </c>
      <c r="D43" s="39" t="s">
        <v>95</v>
      </c>
      <c r="E43" s="30"/>
      <c r="F43" s="57"/>
      <c r="G43" s="29"/>
      <c r="H43" s="45"/>
      <c r="I43" s="47">
        <v>15</v>
      </c>
      <c r="J43" s="43">
        <v>16</v>
      </c>
      <c r="K43" s="10">
        <v>59</v>
      </c>
      <c r="L43" s="10">
        <v>0.5</v>
      </c>
      <c r="M43" s="11" cm="1">
        <f t="array" ref="M43">SUM(LARGE(Q43:T43,{1,2,3}))</f>
        <v>16.5</v>
      </c>
      <c r="Q43" s="5">
        <f t="shared" si="4"/>
        <v>0</v>
      </c>
      <c r="R43" s="5">
        <f t="shared" si="5"/>
        <v>0</v>
      </c>
      <c r="S43" s="5">
        <f t="shared" si="6"/>
        <v>16</v>
      </c>
      <c r="T43" s="5">
        <f t="shared" si="3"/>
        <v>0.5</v>
      </c>
      <c r="W43" s="7">
        <v>40</v>
      </c>
      <c r="X43" s="7">
        <v>0</v>
      </c>
      <c r="Y43" s="7">
        <v>0</v>
      </c>
      <c r="Z43" s="15">
        <v>0</v>
      </c>
      <c r="AA43" s="15">
        <v>0</v>
      </c>
      <c r="AB43" s="15"/>
      <c r="AC43" s="15">
        <v>0</v>
      </c>
      <c r="AD43" s="15">
        <v>0</v>
      </c>
    </row>
    <row r="44" spans="1:31" x14ac:dyDescent="0.3">
      <c r="A44" s="25">
        <v>41</v>
      </c>
      <c r="B44" s="37" t="s">
        <v>106</v>
      </c>
      <c r="C44" s="50">
        <v>41559</v>
      </c>
      <c r="D44" s="39" t="s">
        <v>95</v>
      </c>
      <c r="E44" s="44"/>
      <c r="F44" s="57"/>
      <c r="G44" s="29"/>
      <c r="H44" s="45"/>
      <c r="I44" s="47">
        <v>16</v>
      </c>
      <c r="J44" s="48">
        <v>15</v>
      </c>
      <c r="K44" s="10">
        <v>63</v>
      </c>
      <c r="L44" s="10">
        <v>0.5</v>
      </c>
      <c r="M44" s="11" cm="1">
        <f t="array" ref="M44">SUM(LARGE(Q44:T44,{1,2,3}))</f>
        <v>15.5</v>
      </c>
      <c r="Q44" s="5">
        <f t="shared" si="4"/>
        <v>0</v>
      </c>
      <c r="R44" s="5">
        <f t="shared" si="5"/>
        <v>0</v>
      </c>
      <c r="S44" s="5">
        <f t="shared" si="6"/>
        <v>15</v>
      </c>
      <c r="T44" s="5">
        <f t="shared" si="3"/>
        <v>0.5</v>
      </c>
      <c r="W44" s="7">
        <v>41</v>
      </c>
      <c r="X44" s="7">
        <v>0</v>
      </c>
      <c r="Y44" s="7">
        <v>0</v>
      </c>
      <c r="Z44" s="15">
        <v>0</v>
      </c>
      <c r="AA44" s="15">
        <v>0</v>
      </c>
      <c r="AB44" s="15"/>
      <c r="AC44" s="15">
        <v>0</v>
      </c>
      <c r="AD44" s="15">
        <v>0</v>
      </c>
    </row>
    <row r="45" spans="1:31" x14ac:dyDescent="0.3">
      <c r="A45" s="25">
        <v>42</v>
      </c>
      <c r="B45" s="37" t="s">
        <v>110</v>
      </c>
      <c r="C45" s="51">
        <v>41170</v>
      </c>
      <c r="D45" s="39" t="s">
        <v>78</v>
      </c>
      <c r="E45" s="62"/>
      <c r="F45" s="43"/>
      <c r="G45" s="61"/>
      <c r="H45" s="17"/>
      <c r="I45" s="47"/>
      <c r="J45" s="43"/>
      <c r="K45" s="85">
        <v>17</v>
      </c>
      <c r="L45" s="14">
        <v>15.4</v>
      </c>
      <c r="M45" s="11" cm="1">
        <f t="array" ref="M45">SUM(LARGE(Q45:T45,{1,2,3}))</f>
        <v>15.4</v>
      </c>
      <c r="Q45" s="5">
        <f t="shared" si="4"/>
        <v>0</v>
      </c>
      <c r="R45" s="5">
        <f t="shared" si="5"/>
        <v>0</v>
      </c>
      <c r="S45" s="5">
        <f t="shared" si="6"/>
        <v>0</v>
      </c>
      <c r="T45" s="5">
        <f t="shared" si="3"/>
        <v>15.4</v>
      </c>
      <c r="W45" s="7">
        <v>42</v>
      </c>
      <c r="X45" s="7">
        <v>0</v>
      </c>
      <c r="Y45" s="7">
        <v>0</v>
      </c>
      <c r="Z45" s="15">
        <v>0</v>
      </c>
      <c r="AA45" s="15">
        <v>0</v>
      </c>
      <c r="AB45" s="15"/>
      <c r="AC45" s="15">
        <v>0</v>
      </c>
      <c r="AD45" s="15">
        <v>0</v>
      </c>
    </row>
    <row r="46" spans="1:31" x14ac:dyDescent="0.3">
      <c r="A46" s="25">
        <v>43</v>
      </c>
      <c r="B46" s="37" t="s">
        <v>107</v>
      </c>
      <c r="C46" s="50">
        <v>40925</v>
      </c>
      <c r="D46" s="39" t="s">
        <v>95</v>
      </c>
      <c r="E46" s="56"/>
      <c r="F46" s="31"/>
      <c r="G46" s="58"/>
      <c r="H46" s="17"/>
      <c r="I46" s="47">
        <v>17</v>
      </c>
      <c r="J46" s="48">
        <v>14</v>
      </c>
      <c r="K46" s="10"/>
      <c r="L46" s="10">
        <v>0.5</v>
      </c>
      <c r="M46" s="11" cm="1">
        <f t="array" ref="M46">SUM(LARGE(Q46:T46,{1,2,3}))</f>
        <v>14.5</v>
      </c>
      <c r="Q46" s="5">
        <f t="shared" si="4"/>
        <v>0</v>
      </c>
      <c r="R46" s="5">
        <f t="shared" si="5"/>
        <v>0</v>
      </c>
      <c r="S46" s="5">
        <f t="shared" si="6"/>
        <v>14</v>
      </c>
      <c r="T46" s="5">
        <f t="shared" si="3"/>
        <v>0.5</v>
      </c>
      <c r="W46" s="7">
        <v>43</v>
      </c>
      <c r="X46" s="7">
        <v>0</v>
      </c>
      <c r="Y46" s="7">
        <v>0</v>
      </c>
      <c r="Z46" s="15">
        <v>0</v>
      </c>
      <c r="AA46" s="15">
        <v>0</v>
      </c>
      <c r="AB46" s="15"/>
      <c r="AC46" s="15">
        <v>0</v>
      </c>
      <c r="AD46" s="15">
        <v>0</v>
      </c>
    </row>
    <row r="47" spans="1:31" x14ac:dyDescent="0.3">
      <c r="A47" s="25">
        <v>44</v>
      </c>
      <c r="B47" s="37" t="s">
        <v>111</v>
      </c>
      <c r="C47" s="51">
        <v>41308</v>
      </c>
      <c r="D47" s="39" t="s">
        <v>78</v>
      </c>
      <c r="E47" s="62"/>
      <c r="F47" s="43"/>
      <c r="G47" s="61"/>
      <c r="H47" s="17"/>
      <c r="I47" s="47"/>
      <c r="J47" s="43"/>
      <c r="K47" s="85">
        <v>18</v>
      </c>
      <c r="L47" s="14">
        <v>14.3</v>
      </c>
      <c r="M47" s="11" cm="1">
        <f t="array" ref="M47">SUM(LARGE(Q47:T47,{1,2,3}))</f>
        <v>14.3</v>
      </c>
      <c r="Q47" s="5">
        <f t="shared" si="4"/>
        <v>0</v>
      </c>
      <c r="R47" s="5">
        <f t="shared" si="5"/>
        <v>0</v>
      </c>
      <c r="S47" s="5">
        <f t="shared" si="6"/>
        <v>0</v>
      </c>
      <c r="T47" s="5">
        <f t="shared" si="3"/>
        <v>14.3</v>
      </c>
      <c r="W47" s="7">
        <v>44</v>
      </c>
      <c r="X47" s="7">
        <v>0</v>
      </c>
      <c r="Y47" s="7">
        <v>0</v>
      </c>
      <c r="Z47" s="15">
        <v>0</v>
      </c>
      <c r="AA47" s="15">
        <v>0</v>
      </c>
      <c r="AB47" s="15"/>
      <c r="AC47" s="15">
        <v>0</v>
      </c>
      <c r="AD47" s="15">
        <v>0</v>
      </c>
    </row>
    <row r="48" spans="1:31" ht="31.2" x14ac:dyDescent="0.3">
      <c r="A48" s="25">
        <v>45</v>
      </c>
      <c r="B48" s="19" t="s">
        <v>43</v>
      </c>
      <c r="C48" s="50">
        <v>41251</v>
      </c>
      <c r="D48" s="19" t="s">
        <v>11</v>
      </c>
      <c r="E48" s="44">
        <v>27</v>
      </c>
      <c r="F48" s="43">
        <v>4</v>
      </c>
      <c r="G48" s="29"/>
      <c r="H48" s="45"/>
      <c r="I48" s="47"/>
      <c r="J48" s="43"/>
      <c r="K48" s="10">
        <v>22</v>
      </c>
      <c r="L48" s="14">
        <v>9.9</v>
      </c>
      <c r="M48" s="11" cm="1">
        <f t="array" ref="M48">SUM(LARGE(Q48:T48,{1,2,3}))</f>
        <v>13.9</v>
      </c>
      <c r="Q48" s="5">
        <f t="shared" si="4"/>
        <v>4</v>
      </c>
      <c r="R48" s="5">
        <f t="shared" si="5"/>
        <v>0</v>
      </c>
      <c r="S48" s="5">
        <f t="shared" si="6"/>
        <v>0</v>
      </c>
      <c r="T48" s="5">
        <f t="shared" si="3"/>
        <v>9.9</v>
      </c>
      <c r="W48" s="7">
        <v>45</v>
      </c>
      <c r="X48" s="7">
        <v>0</v>
      </c>
      <c r="Y48" s="7">
        <v>0</v>
      </c>
      <c r="Z48" s="15">
        <v>0</v>
      </c>
      <c r="AA48" s="15">
        <v>0</v>
      </c>
      <c r="AB48" s="15"/>
      <c r="AC48" s="15">
        <v>0</v>
      </c>
      <c r="AD48" s="15">
        <v>0</v>
      </c>
    </row>
    <row r="49" spans="1:30" x14ac:dyDescent="0.3">
      <c r="A49" s="25">
        <v>46</v>
      </c>
      <c r="B49" s="37" t="s">
        <v>34</v>
      </c>
      <c r="C49" s="51">
        <v>41237</v>
      </c>
      <c r="D49" s="39" t="s">
        <v>7</v>
      </c>
      <c r="E49" s="30">
        <v>18</v>
      </c>
      <c r="F49" s="43">
        <v>13</v>
      </c>
      <c r="G49" s="29"/>
      <c r="H49" s="17"/>
      <c r="I49" s="47"/>
      <c r="J49" s="43"/>
      <c r="K49" s="10"/>
      <c r="L49" s="10">
        <v>0.5</v>
      </c>
      <c r="M49" s="11" cm="1">
        <f t="array" ref="M49">SUM(LARGE(Q49:T49,{1,2,3}))</f>
        <v>13.5</v>
      </c>
      <c r="Q49" s="5">
        <f t="shared" si="4"/>
        <v>13</v>
      </c>
      <c r="R49" s="5">
        <f t="shared" si="5"/>
        <v>0</v>
      </c>
      <c r="S49" s="5">
        <f t="shared" si="6"/>
        <v>0</v>
      </c>
      <c r="T49" s="5">
        <f t="shared" si="3"/>
        <v>0.5</v>
      </c>
      <c r="W49" s="7">
        <v>46</v>
      </c>
      <c r="X49" s="7">
        <v>0</v>
      </c>
      <c r="Y49" s="7">
        <v>0</v>
      </c>
      <c r="Z49" s="15">
        <v>0</v>
      </c>
      <c r="AA49" s="15">
        <v>0</v>
      </c>
      <c r="AB49" s="15"/>
      <c r="AC49" s="15">
        <v>0</v>
      </c>
      <c r="AD49" s="15">
        <v>0</v>
      </c>
    </row>
    <row r="50" spans="1:30" x14ac:dyDescent="0.3">
      <c r="A50" s="25">
        <v>47</v>
      </c>
      <c r="B50" s="38" t="s">
        <v>48</v>
      </c>
      <c r="C50" s="49">
        <v>41502</v>
      </c>
      <c r="D50" s="19" t="s">
        <v>5</v>
      </c>
      <c r="E50" s="44">
        <v>32</v>
      </c>
      <c r="F50" s="43">
        <v>1</v>
      </c>
      <c r="G50" s="29">
        <v>20</v>
      </c>
      <c r="H50" s="17">
        <v>11</v>
      </c>
      <c r="I50" s="47"/>
      <c r="J50" s="43"/>
      <c r="K50" s="10">
        <v>45</v>
      </c>
      <c r="L50" s="10">
        <v>0.5</v>
      </c>
      <c r="M50" s="11" cm="1">
        <f t="array" ref="M50">SUM(LARGE(Q50:T50,{1,2,3}))</f>
        <v>12.5</v>
      </c>
      <c r="Q50" s="5">
        <f t="shared" si="4"/>
        <v>1</v>
      </c>
      <c r="R50" s="5">
        <f t="shared" si="5"/>
        <v>11</v>
      </c>
      <c r="S50" s="5">
        <f t="shared" si="6"/>
        <v>0</v>
      </c>
      <c r="T50" s="5">
        <f t="shared" si="3"/>
        <v>0.5</v>
      </c>
      <c r="W50" s="7">
        <v>47</v>
      </c>
      <c r="X50" s="7">
        <v>0</v>
      </c>
      <c r="Y50" s="7">
        <v>0</v>
      </c>
      <c r="Z50" s="15">
        <v>0</v>
      </c>
      <c r="AA50" s="15">
        <v>0</v>
      </c>
      <c r="AB50" s="15"/>
      <c r="AC50" s="15">
        <v>0</v>
      </c>
      <c r="AD50" s="15">
        <v>0</v>
      </c>
    </row>
    <row r="51" spans="1:30" x14ac:dyDescent="0.3">
      <c r="A51" s="25">
        <v>48</v>
      </c>
      <c r="B51" s="37" t="s">
        <v>37</v>
      </c>
      <c r="C51" s="51">
        <v>40926</v>
      </c>
      <c r="D51" s="39" t="s">
        <v>5</v>
      </c>
      <c r="E51" s="30">
        <v>21</v>
      </c>
      <c r="F51" s="43">
        <v>10</v>
      </c>
      <c r="G51" s="29"/>
      <c r="H51" s="45"/>
      <c r="I51" s="47"/>
      <c r="J51" s="48"/>
      <c r="K51" s="10">
        <v>29</v>
      </c>
      <c r="L51" s="14">
        <v>2.2000000000000002</v>
      </c>
      <c r="M51" s="11" cm="1">
        <f t="array" ref="M51">SUM(LARGE(Q51:T51,{1,2,3}))</f>
        <v>12.2</v>
      </c>
      <c r="Q51" s="5">
        <f t="shared" si="4"/>
        <v>10</v>
      </c>
      <c r="R51" s="5">
        <f t="shared" si="5"/>
        <v>0</v>
      </c>
      <c r="S51" s="5">
        <f t="shared" si="6"/>
        <v>0</v>
      </c>
      <c r="T51" s="5">
        <f t="shared" si="3"/>
        <v>2.2000000000000002</v>
      </c>
      <c r="W51" s="7">
        <v>48</v>
      </c>
      <c r="X51" s="7">
        <v>0</v>
      </c>
      <c r="Y51" s="7">
        <v>0</v>
      </c>
      <c r="Z51" s="15">
        <v>0</v>
      </c>
      <c r="AA51" s="15">
        <v>0</v>
      </c>
      <c r="AB51" s="15"/>
      <c r="AC51" s="15">
        <v>0</v>
      </c>
      <c r="AD51" s="15">
        <v>0</v>
      </c>
    </row>
    <row r="52" spans="1:30" x14ac:dyDescent="0.3">
      <c r="A52" s="25">
        <v>49</v>
      </c>
      <c r="B52" s="38" t="s">
        <v>36</v>
      </c>
      <c r="C52" s="49">
        <v>41077</v>
      </c>
      <c r="D52" s="38" t="s">
        <v>13</v>
      </c>
      <c r="E52" s="44">
        <v>20</v>
      </c>
      <c r="F52" s="43">
        <v>11</v>
      </c>
      <c r="G52" s="29"/>
      <c r="H52" s="45"/>
      <c r="I52" s="47"/>
      <c r="J52" s="43"/>
      <c r="K52" s="10"/>
      <c r="L52" s="10">
        <v>0.5</v>
      </c>
      <c r="M52" s="11" cm="1">
        <f t="array" ref="M52">SUM(LARGE(Q52:T52,{1,2,3}))</f>
        <v>11.5</v>
      </c>
      <c r="Q52" s="5">
        <f t="shared" si="4"/>
        <v>11</v>
      </c>
      <c r="R52" s="5">
        <f t="shared" si="5"/>
        <v>0</v>
      </c>
      <c r="S52" s="5">
        <f t="shared" si="6"/>
        <v>0</v>
      </c>
      <c r="T52" s="5">
        <f t="shared" si="3"/>
        <v>0.5</v>
      </c>
      <c r="W52" s="7">
        <v>49</v>
      </c>
      <c r="X52" s="7">
        <v>0</v>
      </c>
      <c r="Y52" s="7">
        <v>0</v>
      </c>
      <c r="Z52" s="15">
        <v>0</v>
      </c>
      <c r="AA52" s="15">
        <v>0</v>
      </c>
      <c r="AB52" s="15"/>
      <c r="AC52" s="15">
        <v>0</v>
      </c>
      <c r="AD52" s="15">
        <v>0</v>
      </c>
    </row>
    <row r="53" spans="1:30" x14ac:dyDescent="0.3">
      <c r="A53" s="25">
        <v>50</v>
      </c>
      <c r="B53" s="19" t="s">
        <v>50</v>
      </c>
      <c r="C53" s="50">
        <v>40992</v>
      </c>
      <c r="D53" s="19" t="s">
        <v>7</v>
      </c>
      <c r="E53" s="30">
        <v>34</v>
      </c>
      <c r="F53" s="43">
        <v>1</v>
      </c>
      <c r="G53" s="29">
        <v>23</v>
      </c>
      <c r="H53" s="17">
        <v>8</v>
      </c>
      <c r="I53" s="47"/>
      <c r="J53" s="43"/>
      <c r="K53" s="10">
        <v>36</v>
      </c>
      <c r="L53" s="14">
        <v>1.1000000000000001</v>
      </c>
      <c r="M53" s="11" cm="1">
        <f t="array" ref="M53">SUM(LARGE(Q53:T53,{1,2,3}))</f>
        <v>10.1</v>
      </c>
      <c r="Q53" s="5">
        <f t="shared" si="4"/>
        <v>1</v>
      </c>
      <c r="R53" s="5">
        <f t="shared" si="5"/>
        <v>8</v>
      </c>
      <c r="S53" s="5">
        <f t="shared" si="6"/>
        <v>0</v>
      </c>
      <c r="T53" s="5">
        <f t="shared" si="3"/>
        <v>1.1000000000000001</v>
      </c>
      <c r="W53" s="7">
        <v>50</v>
      </c>
      <c r="X53" s="7">
        <v>0</v>
      </c>
      <c r="Y53" s="7">
        <v>0</v>
      </c>
      <c r="Z53" s="15">
        <v>0</v>
      </c>
      <c r="AA53" s="15">
        <v>0</v>
      </c>
      <c r="AB53" s="15"/>
      <c r="AC53" s="15">
        <v>0</v>
      </c>
      <c r="AD53" s="15">
        <v>0</v>
      </c>
    </row>
    <row r="54" spans="1:30" x14ac:dyDescent="0.3">
      <c r="A54" s="25">
        <v>51</v>
      </c>
      <c r="B54" s="37" t="s">
        <v>83</v>
      </c>
      <c r="C54" s="51">
        <v>41630</v>
      </c>
      <c r="D54" s="39" t="s">
        <v>7</v>
      </c>
      <c r="E54" s="44"/>
      <c r="F54" s="31"/>
      <c r="G54" s="29">
        <v>22</v>
      </c>
      <c r="H54" s="17">
        <v>9</v>
      </c>
      <c r="I54" s="47"/>
      <c r="J54" s="48"/>
      <c r="K54" s="10">
        <v>42</v>
      </c>
      <c r="L54" s="10">
        <v>0.5</v>
      </c>
      <c r="M54" s="11" cm="1">
        <f t="array" ref="M54">SUM(LARGE(Q54:T54,{1,2,3}))</f>
        <v>9.5</v>
      </c>
      <c r="Q54" s="5">
        <f t="shared" si="4"/>
        <v>0</v>
      </c>
      <c r="R54" s="5">
        <f t="shared" si="5"/>
        <v>9</v>
      </c>
      <c r="S54" s="5">
        <f t="shared" si="6"/>
        <v>0</v>
      </c>
      <c r="T54" s="5">
        <f t="shared" si="3"/>
        <v>0.5</v>
      </c>
      <c r="W54" s="7">
        <v>51</v>
      </c>
      <c r="X54" s="7">
        <v>0</v>
      </c>
      <c r="Y54" s="7">
        <v>0</v>
      </c>
      <c r="Z54" s="15">
        <v>0</v>
      </c>
      <c r="AA54" s="15">
        <v>0</v>
      </c>
      <c r="AB54" s="15"/>
      <c r="AC54" s="15">
        <v>0</v>
      </c>
      <c r="AD54" s="15">
        <v>0</v>
      </c>
    </row>
    <row r="55" spans="1:30" x14ac:dyDescent="0.3">
      <c r="A55" s="25">
        <v>52</v>
      </c>
      <c r="B55" s="37" t="s">
        <v>84</v>
      </c>
      <c r="C55" s="51">
        <v>41364</v>
      </c>
      <c r="D55" s="39" t="s">
        <v>9</v>
      </c>
      <c r="E55" s="30"/>
      <c r="F55" s="57"/>
      <c r="G55" s="29">
        <v>25</v>
      </c>
      <c r="H55" s="17">
        <v>6</v>
      </c>
      <c r="I55" s="47"/>
      <c r="J55" s="43"/>
      <c r="K55" s="10">
        <v>33</v>
      </c>
      <c r="L55" s="14">
        <v>1.1000000000000001</v>
      </c>
      <c r="M55" s="11" cm="1">
        <f t="array" ref="M55">SUM(LARGE(Q55:T55,{1,2,3}))</f>
        <v>7.1</v>
      </c>
      <c r="Q55" s="5">
        <f t="shared" si="4"/>
        <v>0</v>
      </c>
      <c r="R55" s="5">
        <f t="shared" si="5"/>
        <v>6</v>
      </c>
      <c r="S55" s="5">
        <f t="shared" si="6"/>
        <v>0</v>
      </c>
      <c r="T55" s="5">
        <f t="shared" si="3"/>
        <v>1.1000000000000001</v>
      </c>
      <c r="W55" s="7">
        <v>52</v>
      </c>
      <c r="X55" s="7">
        <v>0</v>
      </c>
      <c r="Y55" s="7">
        <v>0</v>
      </c>
      <c r="Z55" s="15">
        <v>0</v>
      </c>
      <c r="AA55" s="15">
        <v>0</v>
      </c>
      <c r="AB55" s="15"/>
      <c r="AC55" s="15">
        <v>0</v>
      </c>
      <c r="AD55" s="15">
        <v>0</v>
      </c>
    </row>
    <row r="56" spans="1:30" x14ac:dyDescent="0.3">
      <c r="A56" s="25">
        <v>53</v>
      </c>
      <c r="B56" s="37" t="s">
        <v>88</v>
      </c>
      <c r="C56" s="51">
        <v>41212</v>
      </c>
      <c r="D56" s="39" t="s">
        <v>6</v>
      </c>
      <c r="E56" s="44"/>
      <c r="F56" s="57"/>
      <c r="G56" s="29">
        <v>29</v>
      </c>
      <c r="H56" s="17">
        <v>2</v>
      </c>
      <c r="I56" s="47"/>
      <c r="J56" s="43"/>
      <c r="K56" s="10">
        <v>27</v>
      </c>
      <c r="L56" s="14">
        <v>4.4000000000000004</v>
      </c>
      <c r="M56" s="11" cm="1">
        <f t="array" ref="M56">SUM(LARGE(Q56:T56,{1,2,3}))</f>
        <v>6.4</v>
      </c>
      <c r="Q56" s="5">
        <f t="shared" si="4"/>
        <v>0</v>
      </c>
      <c r="R56" s="5">
        <f t="shared" si="5"/>
        <v>2</v>
      </c>
      <c r="S56" s="5">
        <f t="shared" si="6"/>
        <v>0</v>
      </c>
      <c r="T56" s="5">
        <f t="shared" si="3"/>
        <v>4.4000000000000004</v>
      </c>
      <c r="W56" s="7">
        <v>53</v>
      </c>
      <c r="X56" s="7">
        <v>0</v>
      </c>
      <c r="Y56" s="7">
        <v>0</v>
      </c>
      <c r="Z56" s="15">
        <v>0</v>
      </c>
      <c r="AA56" s="15">
        <v>0</v>
      </c>
      <c r="AB56" s="15"/>
      <c r="AC56" s="15">
        <v>0</v>
      </c>
      <c r="AD56" s="15">
        <v>0</v>
      </c>
    </row>
    <row r="57" spans="1:30" x14ac:dyDescent="0.3">
      <c r="A57" s="20">
        <v>54</v>
      </c>
      <c r="B57" s="35" t="s">
        <v>85</v>
      </c>
      <c r="C57" s="54">
        <v>41147</v>
      </c>
      <c r="D57" s="36" t="s">
        <v>7</v>
      </c>
      <c r="E57" s="55"/>
      <c r="F57" s="24"/>
      <c r="G57" s="29">
        <v>26</v>
      </c>
      <c r="H57" s="13">
        <v>5</v>
      </c>
      <c r="I57" s="8"/>
      <c r="J57" s="9"/>
      <c r="K57" s="10">
        <v>34</v>
      </c>
      <c r="L57" s="14">
        <v>1.1000000000000001</v>
      </c>
      <c r="M57" s="11" cm="1">
        <f t="array" ref="M57">SUM(LARGE(Q57:T57,{1,2,3}))</f>
        <v>6.1</v>
      </c>
      <c r="Q57" s="5">
        <f t="shared" si="4"/>
        <v>0</v>
      </c>
      <c r="R57" s="5">
        <f t="shared" si="5"/>
        <v>5</v>
      </c>
      <c r="S57" s="5">
        <f t="shared" si="6"/>
        <v>0</v>
      </c>
      <c r="T57" s="5">
        <f t="shared" si="3"/>
        <v>1.1000000000000001</v>
      </c>
      <c r="W57" s="7">
        <v>54</v>
      </c>
      <c r="X57" s="7">
        <v>0</v>
      </c>
      <c r="Y57" s="7">
        <v>0</v>
      </c>
      <c r="Z57" s="15">
        <v>0</v>
      </c>
      <c r="AA57" s="15">
        <v>0</v>
      </c>
      <c r="AB57" s="15"/>
      <c r="AC57" s="15">
        <v>0</v>
      </c>
      <c r="AD57" s="15">
        <v>0</v>
      </c>
    </row>
    <row r="58" spans="1:30" x14ac:dyDescent="0.3">
      <c r="A58" s="20">
        <v>55</v>
      </c>
      <c r="B58" s="35" t="s">
        <v>112</v>
      </c>
      <c r="C58" s="54">
        <v>41172</v>
      </c>
      <c r="D58" s="36" t="s">
        <v>8</v>
      </c>
      <c r="E58" s="63"/>
      <c r="F58" s="13"/>
      <c r="G58" s="61"/>
      <c r="H58" s="13"/>
      <c r="I58" s="8"/>
      <c r="J58" s="13"/>
      <c r="K58" s="85">
        <v>26</v>
      </c>
      <c r="L58" s="14">
        <v>5.5</v>
      </c>
      <c r="M58" s="11" cm="1">
        <f t="array" ref="M58">SUM(LARGE(Q58:T58,{1,2,3}))</f>
        <v>5.5</v>
      </c>
      <c r="Q58" s="5">
        <f t="shared" si="4"/>
        <v>0</v>
      </c>
      <c r="R58" s="5">
        <f t="shared" si="5"/>
        <v>0</v>
      </c>
      <c r="S58" s="5">
        <f t="shared" si="6"/>
        <v>0</v>
      </c>
      <c r="T58" s="5">
        <f t="shared" si="3"/>
        <v>5.5</v>
      </c>
      <c r="W58" s="7">
        <v>55</v>
      </c>
      <c r="X58" s="7">
        <v>0</v>
      </c>
      <c r="Y58" s="7">
        <v>0</v>
      </c>
      <c r="Z58" s="15">
        <v>0</v>
      </c>
      <c r="AA58" s="15">
        <v>0</v>
      </c>
      <c r="AB58" s="15"/>
      <c r="AC58" s="15">
        <v>0</v>
      </c>
      <c r="AD58" s="15">
        <v>0</v>
      </c>
    </row>
    <row r="59" spans="1:30" x14ac:dyDescent="0.3">
      <c r="A59" s="20">
        <v>56</v>
      </c>
      <c r="B59" s="32" t="s">
        <v>42</v>
      </c>
      <c r="C59" s="52">
        <v>41265</v>
      </c>
      <c r="D59" s="22" t="s">
        <v>13</v>
      </c>
      <c r="E59" s="20">
        <v>26</v>
      </c>
      <c r="F59" s="13">
        <v>5</v>
      </c>
      <c r="G59" s="29"/>
      <c r="H59" s="9"/>
      <c r="I59" s="8"/>
      <c r="J59" s="13"/>
      <c r="K59" s="10"/>
      <c r="L59" s="10">
        <v>0.5</v>
      </c>
      <c r="M59" s="11" cm="1">
        <f t="array" ref="M59">SUM(LARGE(Q59:T59,{1,2,3}))</f>
        <v>5.5</v>
      </c>
      <c r="Q59" s="5">
        <f t="shared" si="4"/>
        <v>5</v>
      </c>
      <c r="R59" s="5">
        <f t="shared" si="5"/>
        <v>0</v>
      </c>
      <c r="S59" s="5">
        <f t="shared" si="6"/>
        <v>0</v>
      </c>
      <c r="T59" s="5">
        <f t="shared" si="3"/>
        <v>0.5</v>
      </c>
      <c r="W59" s="7"/>
      <c r="X59" s="7"/>
      <c r="Y59" s="16"/>
    </row>
    <row r="60" spans="1:30" x14ac:dyDescent="0.3">
      <c r="A60" s="20">
        <v>57</v>
      </c>
      <c r="B60" s="35" t="s">
        <v>86</v>
      </c>
      <c r="C60" s="54">
        <v>41326</v>
      </c>
      <c r="D60" s="36" t="s">
        <v>5</v>
      </c>
      <c r="E60" s="18"/>
      <c r="F60" s="24"/>
      <c r="G60" s="29">
        <v>27</v>
      </c>
      <c r="H60" s="13">
        <v>4</v>
      </c>
      <c r="I60" s="8"/>
      <c r="J60" s="9"/>
      <c r="K60" s="10"/>
      <c r="L60" s="10">
        <v>0.5</v>
      </c>
      <c r="M60" s="11" cm="1">
        <f t="array" ref="M60">SUM(LARGE(Q60:T60,{1,2,3}))</f>
        <v>4.5</v>
      </c>
      <c r="Q60" s="5">
        <f t="shared" si="4"/>
        <v>0</v>
      </c>
      <c r="R60" s="5">
        <f t="shared" si="5"/>
        <v>4</v>
      </c>
      <c r="S60" s="5">
        <f t="shared" si="6"/>
        <v>0</v>
      </c>
      <c r="T60" s="5">
        <f>L60</f>
        <v>0.5</v>
      </c>
      <c r="W60" s="7"/>
      <c r="X60" s="7"/>
      <c r="Y60" s="16"/>
    </row>
    <row r="61" spans="1:30" x14ac:dyDescent="0.3">
      <c r="A61" s="20">
        <v>58</v>
      </c>
      <c r="B61" s="32" t="s">
        <v>46</v>
      </c>
      <c r="C61" s="52">
        <v>41270</v>
      </c>
      <c r="D61" s="22" t="s">
        <v>11</v>
      </c>
      <c r="E61" s="20">
        <v>30</v>
      </c>
      <c r="F61" s="13">
        <v>1</v>
      </c>
      <c r="G61" s="29"/>
      <c r="H61" s="13"/>
      <c r="I61" s="8"/>
      <c r="J61" s="9"/>
      <c r="K61" s="10">
        <v>28</v>
      </c>
      <c r="L61" s="14">
        <v>3.3000000000000003</v>
      </c>
      <c r="M61" s="11" cm="1">
        <f t="array" ref="M61">SUM(LARGE(Q61:T61,{1,2,3}))</f>
        <v>4.3000000000000007</v>
      </c>
      <c r="Q61" s="5">
        <f t="shared" si="4"/>
        <v>1</v>
      </c>
      <c r="R61" s="5">
        <f t="shared" si="5"/>
        <v>0</v>
      </c>
      <c r="S61" s="5">
        <f t="shared" si="6"/>
        <v>0</v>
      </c>
      <c r="T61" s="5">
        <f t="shared" si="3"/>
        <v>3.3000000000000003</v>
      </c>
      <c r="W61" s="7"/>
      <c r="X61" s="16"/>
      <c r="Y61" s="16"/>
    </row>
    <row r="62" spans="1:30" x14ac:dyDescent="0.3">
      <c r="A62" s="20">
        <v>59</v>
      </c>
      <c r="B62" s="35" t="s">
        <v>87</v>
      </c>
      <c r="C62" s="54">
        <v>41506</v>
      </c>
      <c r="D62" s="36" t="s">
        <v>73</v>
      </c>
      <c r="E62" s="20"/>
      <c r="F62" s="24"/>
      <c r="G62" s="29">
        <v>28</v>
      </c>
      <c r="H62" s="13">
        <v>3</v>
      </c>
      <c r="I62" s="8"/>
      <c r="J62" s="13"/>
      <c r="K62" s="10"/>
      <c r="L62" s="10">
        <v>0.5</v>
      </c>
      <c r="M62" s="11" cm="1">
        <f t="array" ref="M62">SUM(LARGE(Q62:T62,{1,2,3}))</f>
        <v>3.5</v>
      </c>
      <c r="Q62" s="5">
        <f t="shared" si="4"/>
        <v>0</v>
      </c>
      <c r="R62" s="5">
        <f t="shared" si="5"/>
        <v>3</v>
      </c>
      <c r="S62" s="5">
        <f t="shared" si="6"/>
        <v>0</v>
      </c>
      <c r="T62" s="5">
        <f t="shared" si="3"/>
        <v>0.5</v>
      </c>
      <c r="W62" s="7"/>
      <c r="X62" s="16"/>
      <c r="Y62" s="16"/>
    </row>
    <row r="63" spans="1:30" x14ac:dyDescent="0.3">
      <c r="A63" s="20">
        <v>60</v>
      </c>
      <c r="B63" s="32" t="s">
        <v>49</v>
      </c>
      <c r="C63" s="52">
        <v>41160</v>
      </c>
      <c r="D63" s="22" t="s">
        <v>7</v>
      </c>
      <c r="E63" s="20">
        <v>33</v>
      </c>
      <c r="F63" s="13">
        <v>1</v>
      </c>
      <c r="G63" s="29">
        <v>32</v>
      </c>
      <c r="H63" s="13">
        <v>1</v>
      </c>
      <c r="I63" s="8"/>
      <c r="J63" s="13"/>
      <c r="K63" s="10"/>
      <c r="L63" s="10">
        <v>0.5</v>
      </c>
      <c r="M63" s="11" cm="1">
        <f t="array" ref="M63">SUM(LARGE(Q63:T63,{1,2,3}))</f>
        <v>2.5</v>
      </c>
      <c r="Q63" s="5">
        <f t="shared" si="4"/>
        <v>1</v>
      </c>
      <c r="R63" s="5">
        <f t="shared" si="5"/>
        <v>1</v>
      </c>
      <c r="S63" s="5">
        <f t="shared" si="6"/>
        <v>0</v>
      </c>
      <c r="T63" s="5">
        <f t="shared" si="3"/>
        <v>0.5</v>
      </c>
      <c r="W63" s="7"/>
      <c r="X63" s="16"/>
      <c r="Y63" s="16"/>
    </row>
    <row r="64" spans="1:30" s="59" customFormat="1" x14ac:dyDescent="0.3">
      <c r="A64" s="20">
        <v>61</v>
      </c>
      <c r="B64" s="35" t="s">
        <v>45</v>
      </c>
      <c r="C64" s="54">
        <v>41074</v>
      </c>
      <c r="D64" s="35" t="s">
        <v>13</v>
      </c>
      <c r="E64" s="20">
        <v>29</v>
      </c>
      <c r="F64" s="13">
        <v>2</v>
      </c>
      <c r="G64" s="29"/>
      <c r="H64" s="9"/>
      <c r="I64" s="8"/>
      <c r="J64" s="9"/>
      <c r="K64" s="10"/>
      <c r="L64" s="10">
        <v>0.5</v>
      </c>
      <c r="M64" s="11" cm="1">
        <f t="array" ref="M64">SUM(LARGE(Q64:T64,{1,2,3}))</f>
        <v>2.5</v>
      </c>
      <c r="Q64" s="60">
        <f t="shared" si="4"/>
        <v>2</v>
      </c>
      <c r="R64" s="60">
        <f t="shared" si="5"/>
        <v>0</v>
      </c>
      <c r="S64" s="60">
        <f t="shared" si="6"/>
        <v>0</v>
      </c>
      <c r="T64" s="60">
        <f t="shared" si="3"/>
        <v>0.5</v>
      </c>
      <c r="W64" s="12"/>
      <c r="X64" s="12"/>
      <c r="Y64" s="12"/>
    </row>
    <row r="65" spans="1:25" x14ac:dyDescent="0.3">
      <c r="A65" s="20">
        <v>62</v>
      </c>
      <c r="B65" s="35" t="s">
        <v>60</v>
      </c>
      <c r="C65" s="54">
        <v>41087</v>
      </c>
      <c r="D65" s="36" t="s">
        <v>10</v>
      </c>
      <c r="E65" s="23">
        <v>44</v>
      </c>
      <c r="F65" s="24">
        <v>0.5</v>
      </c>
      <c r="G65" s="29">
        <v>34</v>
      </c>
      <c r="H65" s="13">
        <v>1</v>
      </c>
      <c r="I65" s="8"/>
      <c r="J65" s="9"/>
      <c r="K65" s="10">
        <v>58</v>
      </c>
      <c r="L65" s="10">
        <v>0.5</v>
      </c>
      <c r="M65" s="11" cm="1">
        <f t="array" ref="M65">SUM(LARGE(Q65:T65,{1,2,3}))</f>
        <v>2</v>
      </c>
      <c r="Q65" s="5">
        <f t="shared" si="4"/>
        <v>0.5</v>
      </c>
      <c r="R65" s="5">
        <f t="shared" si="5"/>
        <v>1</v>
      </c>
      <c r="S65" s="5">
        <f t="shared" si="6"/>
        <v>0</v>
      </c>
      <c r="T65" s="5">
        <f t="shared" si="3"/>
        <v>0.5</v>
      </c>
      <c r="W65" s="7"/>
      <c r="X65" s="7"/>
      <c r="Y65" s="7"/>
    </row>
    <row r="66" spans="1:25" x14ac:dyDescent="0.3">
      <c r="A66" s="20">
        <v>63</v>
      </c>
      <c r="B66" s="22" t="s">
        <v>65</v>
      </c>
      <c r="C66" s="53">
        <v>41639</v>
      </c>
      <c r="D66" s="22" t="s">
        <v>73</v>
      </c>
      <c r="E66" s="23">
        <v>49</v>
      </c>
      <c r="F66" s="24">
        <v>0.5</v>
      </c>
      <c r="G66" s="29">
        <v>33</v>
      </c>
      <c r="H66" s="13">
        <v>1</v>
      </c>
      <c r="I66" s="8"/>
      <c r="J66" s="9"/>
      <c r="K66" s="10">
        <v>61</v>
      </c>
      <c r="L66" s="10">
        <v>0.5</v>
      </c>
      <c r="M66" s="11" cm="1">
        <f t="array" ref="M66">SUM(LARGE(Q66:T66,{1,2,3}))</f>
        <v>2</v>
      </c>
      <c r="Q66" s="5">
        <f t="shared" si="4"/>
        <v>0.5</v>
      </c>
      <c r="R66" s="5">
        <f t="shared" si="5"/>
        <v>1</v>
      </c>
      <c r="S66" s="5">
        <f t="shared" si="6"/>
        <v>0</v>
      </c>
      <c r="T66" s="5">
        <f>L66</f>
        <v>0.5</v>
      </c>
      <c r="W66" s="7"/>
      <c r="X66" s="7"/>
      <c r="Y66" s="7"/>
    </row>
    <row r="67" spans="1:25" x14ac:dyDescent="0.3">
      <c r="A67" s="20">
        <v>64</v>
      </c>
      <c r="B67" s="35" t="s">
        <v>58</v>
      </c>
      <c r="C67" s="54">
        <v>41031</v>
      </c>
      <c r="D67" s="36" t="s">
        <v>10</v>
      </c>
      <c r="E67" s="23">
        <v>42</v>
      </c>
      <c r="F67" s="24">
        <v>0.5</v>
      </c>
      <c r="G67" s="29">
        <v>35</v>
      </c>
      <c r="H67" s="13">
        <v>1</v>
      </c>
      <c r="I67" s="8"/>
      <c r="J67" s="13"/>
      <c r="K67" s="10">
        <v>68</v>
      </c>
      <c r="L67" s="10">
        <v>0.5</v>
      </c>
      <c r="M67" s="11" cm="1">
        <f t="array" ref="M67">SUM(LARGE(Q67:T67,{1,2,3}))</f>
        <v>2</v>
      </c>
      <c r="Q67" s="5">
        <f t="shared" si="4"/>
        <v>0.5</v>
      </c>
      <c r="R67" s="5">
        <f t="shared" si="5"/>
        <v>1</v>
      </c>
      <c r="S67" s="5">
        <f t="shared" si="6"/>
        <v>0</v>
      </c>
      <c r="T67" s="5">
        <f t="shared" si="3"/>
        <v>0.5</v>
      </c>
      <c r="W67" s="7"/>
      <c r="X67" s="7"/>
      <c r="Y67" s="7"/>
    </row>
    <row r="68" spans="1:25" x14ac:dyDescent="0.3">
      <c r="A68" s="20">
        <v>65</v>
      </c>
      <c r="B68" s="22" t="s">
        <v>64</v>
      </c>
      <c r="C68" s="53">
        <v>41779</v>
      </c>
      <c r="D68" s="22" t="s">
        <v>72</v>
      </c>
      <c r="E68" s="23">
        <v>48</v>
      </c>
      <c r="F68" s="24">
        <v>0.5</v>
      </c>
      <c r="G68" s="29">
        <v>36</v>
      </c>
      <c r="H68" s="13">
        <v>1</v>
      </c>
      <c r="I68" s="8"/>
      <c r="J68" s="9"/>
      <c r="K68" s="10"/>
      <c r="L68" s="10">
        <v>0.5</v>
      </c>
      <c r="M68" s="11" cm="1">
        <f t="array" ref="M68">SUM(LARGE(Q68:T68,{1,2,3}))</f>
        <v>2</v>
      </c>
      <c r="Q68" s="5">
        <f t="shared" ref="Q68:Q99" si="8">F68</f>
        <v>0.5</v>
      </c>
      <c r="R68" s="5">
        <f t="shared" ref="R68:R99" si="9">H68</f>
        <v>1</v>
      </c>
      <c r="S68" s="5">
        <f t="shared" ref="S68:S99" si="10">J68</f>
        <v>0</v>
      </c>
      <c r="T68" s="5">
        <f t="shared" si="3"/>
        <v>0.5</v>
      </c>
      <c r="W68" s="7"/>
      <c r="X68" s="7"/>
      <c r="Y68" s="7"/>
    </row>
    <row r="69" spans="1:25" x14ac:dyDescent="0.3">
      <c r="A69" s="20">
        <v>66</v>
      </c>
      <c r="B69" s="35" t="s">
        <v>89</v>
      </c>
      <c r="C69" s="54">
        <v>41640</v>
      </c>
      <c r="D69" s="36" t="s">
        <v>7</v>
      </c>
      <c r="E69" s="23"/>
      <c r="F69" s="24"/>
      <c r="G69" s="29">
        <v>30</v>
      </c>
      <c r="H69" s="13">
        <v>1</v>
      </c>
      <c r="I69" s="8"/>
      <c r="J69" s="13"/>
      <c r="K69" s="10"/>
      <c r="L69" s="10">
        <v>0.5</v>
      </c>
      <c r="M69" s="11" cm="1">
        <f t="array" ref="M69">SUM(LARGE(Q69:T69,{1,2,3}))</f>
        <v>1.5</v>
      </c>
      <c r="Q69" s="5">
        <f t="shared" si="8"/>
        <v>0</v>
      </c>
      <c r="R69" s="5">
        <f t="shared" si="9"/>
        <v>1</v>
      </c>
      <c r="S69" s="5">
        <f t="shared" si="10"/>
        <v>0</v>
      </c>
      <c r="T69" s="5">
        <f t="shared" ref="T69:T114" si="11">L69</f>
        <v>0.5</v>
      </c>
      <c r="W69" s="7"/>
      <c r="X69" s="7"/>
      <c r="Y69" s="16"/>
    </row>
    <row r="70" spans="1:25" x14ac:dyDescent="0.3">
      <c r="A70" s="20">
        <v>67</v>
      </c>
      <c r="B70" s="35" t="s">
        <v>90</v>
      </c>
      <c r="C70" s="54">
        <v>41402</v>
      </c>
      <c r="D70" s="36" t="s">
        <v>7</v>
      </c>
      <c r="E70" s="23"/>
      <c r="F70" s="21"/>
      <c r="G70" s="29">
        <v>31</v>
      </c>
      <c r="H70" s="13">
        <v>1</v>
      </c>
      <c r="I70" s="8"/>
      <c r="J70" s="9"/>
      <c r="K70" s="10"/>
      <c r="L70" s="10">
        <v>0.5</v>
      </c>
      <c r="M70" s="11" cm="1">
        <f t="array" ref="M70">SUM(LARGE(Q70:T70,{1,2,3}))</f>
        <v>1.5</v>
      </c>
      <c r="Q70" s="5">
        <f t="shared" si="8"/>
        <v>0</v>
      </c>
      <c r="R70" s="5">
        <f t="shared" si="9"/>
        <v>1</v>
      </c>
      <c r="S70" s="5">
        <f t="shared" si="10"/>
        <v>0</v>
      </c>
      <c r="T70" s="5">
        <f t="shared" si="11"/>
        <v>0.5</v>
      </c>
      <c r="W70" s="7"/>
      <c r="X70" s="7"/>
      <c r="Y70" s="7"/>
    </row>
    <row r="71" spans="1:25" x14ac:dyDescent="0.3">
      <c r="A71" s="20">
        <v>68</v>
      </c>
      <c r="B71" s="35" t="s">
        <v>61</v>
      </c>
      <c r="C71" s="54">
        <v>41123</v>
      </c>
      <c r="D71" s="36" t="s">
        <v>10</v>
      </c>
      <c r="E71" s="23">
        <v>45</v>
      </c>
      <c r="F71" s="24">
        <v>0.5</v>
      </c>
      <c r="G71" s="29">
        <v>37</v>
      </c>
      <c r="H71" s="9">
        <v>0.5</v>
      </c>
      <c r="I71" s="8"/>
      <c r="J71" s="13"/>
      <c r="K71" s="10"/>
      <c r="L71" s="10">
        <v>0.5</v>
      </c>
      <c r="M71" s="11" cm="1">
        <f t="array" ref="M71">SUM(LARGE(Q71:T71,{1,2,3}))</f>
        <v>1.5</v>
      </c>
      <c r="Q71" s="5">
        <f t="shared" si="8"/>
        <v>0.5</v>
      </c>
      <c r="R71" s="5">
        <f t="shared" si="9"/>
        <v>0.5</v>
      </c>
      <c r="S71" s="5">
        <f t="shared" si="10"/>
        <v>0</v>
      </c>
      <c r="T71" s="5">
        <f t="shared" si="11"/>
        <v>0.5</v>
      </c>
      <c r="W71" s="7"/>
      <c r="X71" s="7"/>
      <c r="Y71" s="7"/>
    </row>
    <row r="72" spans="1:25" x14ac:dyDescent="0.3">
      <c r="A72" s="20">
        <v>69</v>
      </c>
      <c r="B72" s="32" t="s">
        <v>67</v>
      </c>
      <c r="C72" s="52">
        <v>41609</v>
      </c>
      <c r="D72" s="22" t="s">
        <v>10</v>
      </c>
      <c r="E72" s="23">
        <v>51</v>
      </c>
      <c r="F72" s="24">
        <v>0.5</v>
      </c>
      <c r="G72" s="29">
        <v>38</v>
      </c>
      <c r="H72" s="9">
        <v>0.5</v>
      </c>
      <c r="I72" s="8"/>
      <c r="J72" s="13"/>
      <c r="K72" s="10"/>
      <c r="L72" s="10">
        <v>0.5</v>
      </c>
      <c r="M72" s="11" cm="1">
        <f t="array" ref="M72">SUM(LARGE(Q72:T72,{1,2,3}))</f>
        <v>1.5</v>
      </c>
      <c r="Q72" s="5">
        <f t="shared" si="8"/>
        <v>0.5</v>
      </c>
      <c r="R72" s="5">
        <f t="shared" si="9"/>
        <v>0.5</v>
      </c>
      <c r="S72" s="5">
        <f t="shared" si="10"/>
        <v>0</v>
      </c>
      <c r="T72" s="5">
        <f t="shared" si="11"/>
        <v>0.5</v>
      </c>
      <c r="W72" s="7"/>
      <c r="X72" s="7"/>
      <c r="Y72" s="7"/>
    </row>
    <row r="73" spans="1:25" x14ac:dyDescent="0.3">
      <c r="A73" s="20">
        <v>70</v>
      </c>
      <c r="B73" s="35" t="s">
        <v>47</v>
      </c>
      <c r="C73" s="54">
        <v>41433</v>
      </c>
      <c r="D73" s="35" t="s">
        <v>70</v>
      </c>
      <c r="E73" s="23">
        <v>31</v>
      </c>
      <c r="F73" s="13">
        <v>1</v>
      </c>
      <c r="G73" s="23"/>
      <c r="H73" s="13"/>
      <c r="I73" s="8"/>
      <c r="J73" s="9"/>
      <c r="K73" s="10"/>
      <c r="L73" s="10">
        <v>0.5</v>
      </c>
      <c r="M73" s="11" cm="1">
        <f t="array" ref="M73">SUM(LARGE(Q73:T73,{1,2,3}))</f>
        <v>1.5</v>
      </c>
      <c r="Q73" s="5">
        <f t="shared" si="8"/>
        <v>1</v>
      </c>
      <c r="R73" s="5">
        <f t="shared" si="9"/>
        <v>0</v>
      </c>
      <c r="S73" s="5">
        <f t="shared" si="10"/>
        <v>0</v>
      </c>
      <c r="T73" s="5">
        <f t="shared" si="11"/>
        <v>0.5</v>
      </c>
      <c r="W73" s="7"/>
      <c r="X73" s="7"/>
      <c r="Y73" s="7"/>
    </row>
    <row r="74" spans="1:25" x14ac:dyDescent="0.3">
      <c r="A74" s="20">
        <v>71</v>
      </c>
      <c r="B74" s="35" t="s">
        <v>51</v>
      </c>
      <c r="C74" s="54">
        <v>40941</v>
      </c>
      <c r="D74" s="36" t="s">
        <v>7</v>
      </c>
      <c r="E74" s="23">
        <v>35</v>
      </c>
      <c r="F74" s="13">
        <v>1</v>
      </c>
      <c r="G74" s="23"/>
      <c r="H74" s="13"/>
      <c r="I74" s="8"/>
      <c r="J74" s="13"/>
      <c r="K74" s="10"/>
      <c r="L74" s="10">
        <v>0.5</v>
      </c>
      <c r="M74" s="11" cm="1">
        <f t="array" ref="M74">SUM(LARGE(Q74:T74,{1,2,3}))</f>
        <v>1.5</v>
      </c>
      <c r="Q74" s="5">
        <f t="shared" si="8"/>
        <v>1</v>
      </c>
      <c r="R74" s="5">
        <f t="shared" si="9"/>
        <v>0</v>
      </c>
      <c r="S74" s="5">
        <f t="shared" si="10"/>
        <v>0</v>
      </c>
      <c r="T74" s="5">
        <f t="shared" si="11"/>
        <v>0.5</v>
      </c>
      <c r="W74" s="7"/>
      <c r="X74" s="7"/>
      <c r="Y74" s="16"/>
    </row>
    <row r="75" spans="1:25" x14ac:dyDescent="0.3">
      <c r="A75" s="20">
        <v>72</v>
      </c>
      <c r="B75" s="35" t="s">
        <v>52</v>
      </c>
      <c r="C75" s="54">
        <v>41057</v>
      </c>
      <c r="D75" s="36" t="s">
        <v>70</v>
      </c>
      <c r="E75" s="23">
        <v>36</v>
      </c>
      <c r="F75" s="13">
        <v>1</v>
      </c>
      <c r="G75" s="23"/>
      <c r="H75" s="13"/>
      <c r="I75" s="8"/>
      <c r="J75" s="9"/>
      <c r="K75" s="10"/>
      <c r="L75" s="10">
        <v>0.5</v>
      </c>
      <c r="M75" s="11" cm="1">
        <f t="array" ref="M75">SUM(LARGE(Q75:T75,{1,2,3}))</f>
        <v>1.5</v>
      </c>
      <c r="Q75" s="5">
        <f t="shared" si="8"/>
        <v>1</v>
      </c>
      <c r="R75" s="5">
        <f t="shared" si="9"/>
        <v>0</v>
      </c>
      <c r="S75" s="5">
        <f t="shared" si="10"/>
        <v>0</v>
      </c>
      <c r="T75" s="5">
        <f t="shared" si="11"/>
        <v>0.5</v>
      </c>
      <c r="W75" s="7"/>
      <c r="X75" s="7"/>
      <c r="Y75" s="7"/>
    </row>
    <row r="76" spans="1:25" x14ac:dyDescent="0.3">
      <c r="A76" s="25">
        <v>73</v>
      </c>
      <c r="B76" s="35" t="s">
        <v>113</v>
      </c>
      <c r="C76" s="54">
        <v>40933</v>
      </c>
      <c r="D76" s="36" t="s">
        <v>114</v>
      </c>
      <c r="E76" s="33"/>
      <c r="F76" s="13"/>
      <c r="G76" s="33"/>
      <c r="H76" s="13"/>
      <c r="I76" s="8"/>
      <c r="J76" s="13"/>
      <c r="K76" s="85">
        <v>31</v>
      </c>
      <c r="L76" s="14">
        <v>1.1000000000000001</v>
      </c>
      <c r="M76" s="11" cm="1">
        <f t="array" ref="M76">SUM(LARGE(Q76:T76,{1,2,3}))</f>
        <v>1.1000000000000001</v>
      </c>
      <c r="Q76" s="5">
        <f t="shared" si="8"/>
        <v>0</v>
      </c>
      <c r="R76" s="5">
        <f t="shared" si="9"/>
        <v>0</v>
      </c>
      <c r="S76" s="5">
        <f t="shared" si="10"/>
        <v>0</v>
      </c>
      <c r="T76" s="5">
        <f t="shared" si="11"/>
        <v>1.1000000000000001</v>
      </c>
      <c r="W76" s="7"/>
      <c r="X76" s="7"/>
      <c r="Y76" s="7"/>
    </row>
    <row r="77" spans="1:25" x14ac:dyDescent="0.3">
      <c r="A77" s="25">
        <v>74</v>
      </c>
      <c r="B77" s="35" t="s">
        <v>115</v>
      </c>
      <c r="C77" s="54">
        <v>41539</v>
      </c>
      <c r="D77" s="36" t="s">
        <v>116</v>
      </c>
      <c r="E77" s="33"/>
      <c r="F77" s="13"/>
      <c r="G77" s="34"/>
      <c r="H77" s="63"/>
      <c r="I77" s="8"/>
      <c r="J77" s="13"/>
      <c r="K77" s="85">
        <v>32</v>
      </c>
      <c r="L77" s="14">
        <v>1.1000000000000001</v>
      </c>
      <c r="M77" s="11" cm="1">
        <f t="array" ref="M77">SUM(LARGE(Q77:T77,{1,2,3}))</f>
        <v>1.1000000000000001</v>
      </c>
      <c r="Q77" s="5">
        <f t="shared" si="8"/>
        <v>0</v>
      </c>
      <c r="R77" s="5">
        <f t="shared" si="9"/>
        <v>0</v>
      </c>
      <c r="S77" s="5">
        <f t="shared" si="10"/>
        <v>0</v>
      </c>
      <c r="T77" s="5">
        <f t="shared" si="11"/>
        <v>1.1000000000000001</v>
      </c>
      <c r="W77" s="7"/>
      <c r="X77" s="7"/>
      <c r="Y77" s="7"/>
    </row>
    <row r="78" spans="1:25" x14ac:dyDescent="0.3">
      <c r="A78" s="25">
        <v>75</v>
      </c>
      <c r="B78" s="35" t="s">
        <v>117</v>
      </c>
      <c r="C78" s="54">
        <v>41014</v>
      </c>
      <c r="D78" s="36" t="s">
        <v>78</v>
      </c>
      <c r="E78" s="33"/>
      <c r="F78" s="13"/>
      <c r="G78" s="34"/>
      <c r="H78" s="13"/>
      <c r="I78" s="8"/>
      <c r="J78" s="13"/>
      <c r="K78" s="85">
        <v>35</v>
      </c>
      <c r="L78" s="14">
        <v>1.1000000000000001</v>
      </c>
      <c r="M78" s="11" cm="1">
        <f t="array" ref="M78">SUM(LARGE(Q78:T78,{1,2,3}))</f>
        <v>1.1000000000000001</v>
      </c>
      <c r="Q78" s="5">
        <f t="shared" si="8"/>
        <v>0</v>
      </c>
      <c r="R78" s="5">
        <f t="shared" si="9"/>
        <v>0</v>
      </c>
      <c r="S78" s="5">
        <f t="shared" si="10"/>
        <v>0</v>
      </c>
      <c r="T78" s="5">
        <f t="shared" si="11"/>
        <v>1.1000000000000001</v>
      </c>
      <c r="W78" s="7"/>
      <c r="X78" s="7"/>
      <c r="Y78" s="7"/>
    </row>
    <row r="79" spans="1:25" x14ac:dyDescent="0.3">
      <c r="A79" s="25">
        <v>76</v>
      </c>
      <c r="B79" s="22" t="s">
        <v>53</v>
      </c>
      <c r="C79" s="53">
        <v>41149</v>
      </c>
      <c r="D79" s="22" t="s">
        <v>11</v>
      </c>
      <c r="E79" s="23">
        <v>37</v>
      </c>
      <c r="F79" s="28">
        <v>0.5</v>
      </c>
      <c r="G79" s="23"/>
      <c r="H79" s="9"/>
      <c r="I79" s="8"/>
      <c r="J79" s="13"/>
      <c r="K79" s="10">
        <v>38</v>
      </c>
      <c r="L79" s="10">
        <v>0.5</v>
      </c>
      <c r="M79" s="11" cm="1">
        <f t="array" ref="M79">SUM(LARGE(Q79:T79,{1,2,3}))</f>
        <v>1</v>
      </c>
      <c r="Q79" s="5">
        <f t="shared" si="8"/>
        <v>0.5</v>
      </c>
      <c r="R79" s="5">
        <f t="shared" si="9"/>
        <v>0</v>
      </c>
      <c r="S79" s="5">
        <f t="shared" si="10"/>
        <v>0</v>
      </c>
      <c r="T79" s="5">
        <f t="shared" si="11"/>
        <v>0.5</v>
      </c>
      <c r="W79" s="7"/>
      <c r="X79" s="7"/>
      <c r="Y79" s="7"/>
    </row>
    <row r="80" spans="1:25" x14ac:dyDescent="0.3">
      <c r="A80" s="25">
        <v>77</v>
      </c>
      <c r="B80" s="22" t="s">
        <v>56</v>
      </c>
      <c r="C80" s="53">
        <v>41330</v>
      </c>
      <c r="D80" s="22" t="s">
        <v>11</v>
      </c>
      <c r="E80" s="23">
        <v>40</v>
      </c>
      <c r="F80" s="28">
        <v>0.5</v>
      </c>
      <c r="G80" s="27"/>
      <c r="H80" s="13"/>
      <c r="I80" s="8"/>
      <c r="J80" s="12"/>
      <c r="K80" s="10">
        <v>48</v>
      </c>
      <c r="L80" s="10">
        <v>0.5</v>
      </c>
      <c r="M80" s="11" cm="1">
        <f t="array" ref="M80">SUM(LARGE(Q80:T80,{1,2,3}))</f>
        <v>1</v>
      </c>
      <c r="Q80" s="5">
        <f t="shared" si="8"/>
        <v>0.5</v>
      </c>
      <c r="R80" s="5">
        <f t="shared" si="9"/>
        <v>0</v>
      </c>
      <c r="S80" s="5">
        <f t="shared" si="10"/>
        <v>0</v>
      </c>
      <c r="T80" s="5">
        <f t="shared" si="11"/>
        <v>0.5</v>
      </c>
      <c r="W80" s="7"/>
      <c r="X80" s="7"/>
      <c r="Y80" s="7"/>
    </row>
    <row r="81" spans="1:25" x14ac:dyDescent="0.3">
      <c r="A81" s="28">
        <v>78</v>
      </c>
      <c r="B81" s="35" t="s">
        <v>59</v>
      </c>
      <c r="C81" s="54">
        <v>41405</v>
      </c>
      <c r="D81" s="36" t="s">
        <v>14</v>
      </c>
      <c r="E81" s="23">
        <v>43</v>
      </c>
      <c r="F81" s="28">
        <v>0.5</v>
      </c>
      <c r="G81" s="27"/>
      <c r="H81" s="13"/>
      <c r="I81" s="8"/>
      <c r="J81" s="12"/>
      <c r="K81" s="10">
        <v>54</v>
      </c>
      <c r="L81" s="10">
        <v>0.5</v>
      </c>
      <c r="M81" s="11" cm="1">
        <f t="array" ref="M81">SUM(LARGE(Q81:T81,{1,2,3}))</f>
        <v>1</v>
      </c>
      <c r="Q81" s="5">
        <f t="shared" si="8"/>
        <v>0.5</v>
      </c>
      <c r="R81" s="5">
        <f t="shared" si="9"/>
        <v>0</v>
      </c>
      <c r="S81" s="5">
        <f t="shared" si="10"/>
        <v>0</v>
      </c>
      <c r="T81" s="5">
        <f t="shared" si="11"/>
        <v>0.5</v>
      </c>
      <c r="Y81" s="7"/>
    </row>
    <row r="82" spans="1:25" x14ac:dyDescent="0.3">
      <c r="A82" s="28">
        <v>79</v>
      </c>
      <c r="B82" s="35" t="s">
        <v>62</v>
      </c>
      <c r="C82" s="54">
        <v>41746</v>
      </c>
      <c r="D82" s="36" t="s">
        <v>14</v>
      </c>
      <c r="E82" s="27">
        <v>46</v>
      </c>
      <c r="F82" s="28">
        <v>0.5</v>
      </c>
      <c r="G82" s="27"/>
      <c r="H82" s="13"/>
      <c r="I82" s="8"/>
      <c r="J82" s="12"/>
      <c r="K82" s="10">
        <v>60</v>
      </c>
      <c r="L82" s="10">
        <v>0.5</v>
      </c>
      <c r="M82" s="11" cm="1">
        <f t="array" ref="M82">SUM(LARGE(Q82:T82,{1,2,3}))</f>
        <v>1</v>
      </c>
      <c r="Q82" s="5">
        <f t="shared" si="8"/>
        <v>0.5</v>
      </c>
      <c r="R82" s="5">
        <f t="shared" si="9"/>
        <v>0</v>
      </c>
      <c r="S82" s="5">
        <f t="shared" si="10"/>
        <v>0</v>
      </c>
      <c r="T82" s="5">
        <f t="shared" si="11"/>
        <v>0.5</v>
      </c>
    </row>
    <row r="83" spans="1:25" x14ac:dyDescent="0.3">
      <c r="A83" s="28">
        <v>80</v>
      </c>
      <c r="B83" s="35" t="s">
        <v>63</v>
      </c>
      <c r="C83" s="54">
        <v>41118</v>
      </c>
      <c r="D83" s="36" t="s">
        <v>14</v>
      </c>
      <c r="E83" s="27">
        <v>47</v>
      </c>
      <c r="F83" s="28">
        <v>0.5</v>
      </c>
      <c r="G83" s="27"/>
      <c r="H83" s="9"/>
      <c r="I83" s="8"/>
      <c r="J83" s="12"/>
      <c r="K83" s="10">
        <v>70</v>
      </c>
      <c r="L83" s="10">
        <v>0.5</v>
      </c>
      <c r="M83" s="11" cm="1">
        <f t="array" ref="M83">SUM(LARGE(Q83:T83,{1,2,3}))</f>
        <v>1</v>
      </c>
      <c r="Q83" s="5">
        <f t="shared" si="8"/>
        <v>0.5</v>
      </c>
      <c r="R83" s="5">
        <f t="shared" si="9"/>
        <v>0</v>
      </c>
      <c r="S83" s="5">
        <f t="shared" si="10"/>
        <v>0</v>
      </c>
      <c r="T83" s="5">
        <f t="shared" si="11"/>
        <v>0.5</v>
      </c>
    </row>
    <row r="84" spans="1:25" x14ac:dyDescent="0.3">
      <c r="A84" s="28">
        <v>81</v>
      </c>
      <c r="B84" s="32" t="s">
        <v>69</v>
      </c>
      <c r="C84" s="52">
        <v>41590</v>
      </c>
      <c r="D84" s="22" t="s">
        <v>14</v>
      </c>
      <c r="E84" s="27">
        <v>53</v>
      </c>
      <c r="F84" s="28">
        <v>0.5</v>
      </c>
      <c r="G84" s="27"/>
      <c r="H84" s="63"/>
      <c r="I84" s="8"/>
      <c r="J84" s="63"/>
      <c r="K84" s="12">
        <v>73</v>
      </c>
      <c r="L84" s="10">
        <v>0.5</v>
      </c>
      <c r="M84" s="11" cm="1">
        <f t="array" ref="M84">SUM(LARGE(Q84:T84,{1,2,3}))</f>
        <v>1</v>
      </c>
      <c r="Q84" s="5">
        <f t="shared" si="8"/>
        <v>0.5</v>
      </c>
      <c r="R84" s="5">
        <f t="shared" si="9"/>
        <v>0</v>
      </c>
      <c r="S84" s="5">
        <f t="shared" si="10"/>
        <v>0</v>
      </c>
      <c r="T84" s="5">
        <f t="shared" si="11"/>
        <v>0.5</v>
      </c>
    </row>
    <row r="85" spans="1:25" ht="31.2" x14ac:dyDescent="0.3">
      <c r="A85" s="28">
        <v>82</v>
      </c>
      <c r="B85" s="22" t="s">
        <v>66</v>
      </c>
      <c r="C85" s="53">
        <v>41430</v>
      </c>
      <c r="D85" s="22" t="s">
        <v>73</v>
      </c>
      <c r="E85" s="27">
        <v>50</v>
      </c>
      <c r="F85" s="28">
        <v>0.5</v>
      </c>
      <c r="G85" s="27"/>
      <c r="H85" s="63"/>
      <c r="I85" s="8"/>
      <c r="J85" s="12"/>
      <c r="K85" s="12">
        <v>77</v>
      </c>
      <c r="L85" s="10">
        <v>0.5</v>
      </c>
      <c r="M85" s="11" cm="1">
        <f t="array" ref="M85">SUM(LARGE(Q85:T85,{1,2,3}))</f>
        <v>1</v>
      </c>
      <c r="Q85" s="5">
        <f t="shared" si="8"/>
        <v>0.5</v>
      </c>
      <c r="R85" s="5">
        <f t="shared" si="9"/>
        <v>0</v>
      </c>
      <c r="S85" s="5">
        <f t="shared" si="10"/>
        <v>0</v>
      </c>
      <c r="T85" s="5">
        <f t="shared" si="11"/>
        <v>0.5</v>
      </c>
    </row>
    <row r="86" spans="1:25" x14ac:dyDescent="0.3">
      <c r="A86" s="28">
        <v>83</v>
      </c>
      <c r="B86" s="32" t="s">
        <v>68</v>
      </c>
      <c r="C86" s="52">
        <v>41177</v>
      </c>
      <c r="D86" s="22" t="s">
        <v>10</v>
      </c>
      <c r="E86" s="20">
        <v>52</v>
      </c>
      <c r="F86" s="28">
        <v>0.5</v>
      </c>
      <c r="G86" s="20"/>
      <c r="H86" s="63"/>
      <c r="I86" s="63"/>
      <c r="J86" s="63"/>
      <c r="K86" s="12">
        <v>78</v>
      </c>
      <c r="L86" s="10">
        <v>0.5</v>
      </c>
      <c r="M86" s="11" cm="1">
        <f t="array" ref="M86">SUM(LARGE(Q86:T86,{1,2,3}))</f>
        <v>1</v>
      </c>
      <c r="Q86" s="5">
        <f t="shared" si="8"/>
        <v>0.5</v>
      </c>
      <c r="R86" s="5">
        <f t="shared" si="9"/>
        <v>0</v>
      </c>
      <c r="S86" s="5">
        <f t="shared" si="10"/>
        <v>0</v>
      </c>
      <c r="T86" s="5">
        <f t="shared" si="11"/>
        <v>0.5</v>
      </c>
    </row>
    <row r="87" spans="1:25" x14ac:dyDescent="0.3">
      <c r="A87" s="28">
        <v>84</v>
      </c>
      <c r="B87" s="35" t="s">
        <v>91</v>
      </c>
      <c r="C87" s="54">
        <v>41873</v>
      </c>
      <c r="D87" s="36" t="s">
        <v>11</v>
      </c>
      <c r="E87" s="18"/>
      <c r="F87" s="28"/>
      <c r="G87" s="20">
        <v>39</v>
      </c>
      <c r="H87" s="12">
        <v>0.5</v>
      </c>
      <c r="I87" s="63"/>
      <c r="J87" s="63"/>
      <c r="K87" s="12"/>
      <c r="L87" s="10">
        <v>0.5</v>
      </c>
      <c r="M87" s="11" cm="1">
        <f t="array" ref="M87">SUM(LARGE(Q87:T87,{1,2,3}))</f>
        <v>1</v>
      </c>
      <c r="Q87" s="5">
        <f t="shared" si="8"/>
        <v>0</v>
      </c>
      <c r="R87" s="5">
        <f t="shared" si="9"/>
        <v>0.5</v>
      </c>
      <c r="S87" s="5">
        <f t="shared" si="10"/>
        <v>0</v>
      </c>
      <c r="T87" s="5">
        <f t="shared" si="11"/>
        <v>0.5</v>
      </c>
    </row>
    <row r="88" spans="1:25" x14ac:dyDescent="0.3">
      <c r="A88" s="28">
        <v>85</v>
      </c>
      <c r="B88" s="35" t="s">
        <v>92</v>
      </c>
      <c r="C88" s="54">
        <v>41243</v>
      </c>
      <c r="D88" s="36" t="s">
        <v>72</v>
      </c>
      <c r="E88" s="63"/>
      <c r="G88" s="20">
        <v>40</v>
      </c>
      <c r="H88" s="12">
        <v>0.5</v>
      </c>
      <c r="I88" s="63"/>
      <c r="J88" s="63"/>
      <c r="K88" s="12"/>
      <c r="L88" s="10">
        <v>0.5</v>
      </c>
      <c r="M88" s="11" cm="1">
        <f t="array" ref="M88">SUM(LARGE(Q88:T88,{1,2,3}))</f>
        <v>1</v>
      </c>
      <c r="Q88" s="5">
        <f t="shared" si="8"/>
        <v>0</v>
      </c>
      <c r="R88" s="5">
        <f t="shared" si="9"/>
        <v>0.5</v>
      </c>
      <c r="S88" s="5">
        <f t="shared" si="10"/>
        <v>0</v>
      </c>
      <c r="T88" s="5">
        <f t="shared" si="11"/>
        <v>0.5</v>
      </c>
    </row>
    <row r="89" spans="1:25" x14ac:dyDescent="0.3">
      <c r="A89" s="28">
        <v>86</v>
      </c>
      <c r="B89" s="35" t="s">
        <v>93</v>
      </c>
      <c r="C89" s="54">
        <v>42019</v>
      </c>
      <c r="D89" s="36" t="s">
        <v>72</v>
      </c>
      <c r="E89" s="63"/>
      <c r="G89" s="20">
        <v>41</v>
      </c>
      <c r="H89" s="12">
        <v>0.5</v>
      </c>
      <c r="I89" s="63"/>
      <c r="J89" s="63"/>
      <c r="K89" s="12"/>
      <c r="L89" s="10">
        <v>0.5</v>
      </c>
      <c r="M89" s="11" cm="1">
        <f t="array" ref="M89">SUM(LARGE(Q89:T89,{1,2,3}))</f>
        <v>1</v>
      </c>
      <c r="Q89" s="5">
        <f t="shared" si="8"/>
        <v>0</v>
      </c>
      <c r="R89" s="5">
        <f t="shared" si="9"/>
        <v>0.5</v>
      </c>
      <c r="S89" s="5">
        <f t="shared" si="10"/>
        <v>0</v>
      </c>
      <c r="T89" s="5">
        <f t="shared" si="11"/>
        <v>0.5</v>
      </c>
    </row>
    <row r="90" spans="1:25" x14ac:dyDescent="0.3">
      <c r="A90" s="18">
        <v>87</v>
      </c>
      <c r="B90" s="32" t="s">
        <v>54</v>
      </c>
      <c r="C90" s="52">
        <v>41476</v>
      </c>
      <c r="D90" s="22" t="s">
        <v>7</v>
      </c>
      <c r="E90" s="20">
        <v>38</v>
      </c>
      <c r="F90" s="28">
        <v>0.5</v>
      </c>
      <c r="G90" s="20"/>
      <c r="H90" s="63"/>
      <c r="I90" s="63"/>
      <c r="J90" s="63"/>
      <c r="K90" s="12"/>
      <c r="L90" s="10">
        <v>0.5</v>
      </c>
      <c r="M90" s="11" cm="1">
        <f t="array" ref="M90">SUM(LARGE(Q90:T90,{1,2,3}))</f>
        <v>1</v>
      </c>
      <c r="Q90" s="5">
        <f t="shared" si="8"/>
        <v>0.5</v>
      </c>
      <c r="R90" s="5">
        <f t="shared" si="9"/>
        <v>0</v>
      </c>
      <c r="S90" s="5">
        <f t="shared" si="10"/>
        <v>0</v>
      </c>
      <c r="T90" s="5">
        <f t="shared" si="11"/>
        <v>0.5</v>
      </c>
    </row>
    <row r="91" spans="1:25" x14ac:dyDescent="0.3">
      <c r="A91" s="18">
        <v>88</v>
      </c>
      <c r="B91" s="22" t="s">
        <v>55</v>
      </c>
      <c r="C91" s="53">
        <v>40913</v>
      </c>
      <c r="D91" s="22" t="s">
        <v>6</v>
      </c>
      <c r="E91" s="20">
        <v>39</v>
      </c>
      <c r="F91" s="25">
        <v>0.5</v>
      </c>
      <c r="G91" s="20"/>
      <c r="H91" s="12"/>
      <c r="I91" s="12"/>
      <c r="J91" s="12"/>
      <c r="K91" s="12"/>
      <c r="L91" s="10">
        <v>0.5</v>
      </c>
      <c r="M91" s="11" cm="1">
        <f t="array" ref="M91">SUM(LARGE(Q91:T91,{1,2,3}))</f>
        <v>1</v>
      </c>
      <c r="Q91" s="5">
        <f t="shared" si="8"/>
        <v>0.5</v>
      </c>
      <c r="R91" s="5">
        <f t="shared" si="9"/>
        <v>0</v>
      </c>
      <c r="S91" s="5">
        <f t="shared" si="10"/>
        <v>0</v>
      </c>
      <c r="T91" s="5">
        <f t="shared" si="11"/>
        <v>0.5</v>
      </c>
    </row>
    <row r="92" spans="1:25" x14ac:dyDescent="0.3">
      <c r="A92" s="7">
        <v>89</v>
      </c>
      <c r="B92" s="35" t="s">
        <v>118</v>
      </c>
      <c r="C92" s="54">
        <v>41358</v>
      </c>
      <c r="D92" s="36" t="s">
        <v>6</v>
      </c>
      <c r="E92" s="63"/>
      <c r="G92" s="63"/>
      <c r="H92" s="63"/>
      <c r="I92" s="63"/>
      <c r="J92" s="63"/>
      <c r="K92" s="86">
        <v>37</v>
      </c>
      <c r="L92" s="10">
        <v>0.5</v>
      </c>
      <c r="M92" s="11" cm="1">
        <f t="array" ref="M92">SUM(LARGE(Q92:T92,{1,2,3}))</f>
        <v>0.5</v>
      </c>
      <c r="Q92" s="5">
        <f t="shared" si="8"/>
        <v>0</v>
      </c>
      <c r="R92" s="5">
        <f t="shared" si="9"/>
        <v>0</v>
      </c>
      <c r="S92" s="5">
        <f t="shared" si="10"/>
        <v>0</v>
      </c>
      <c r="T92" s="5">
        <f t="shared" si="11"/>
        <v>0.5</v>
      </c>
    </row>
    <row r="93" spans="1:25" x14ac:dyDescent="0.3">
      <c r="A93" s="7">
        <v>90</v>
      </c>
      <c r="B93" s="35" t="s">
        <v>119</v>
      </c>
      <c r="C93" s="54">
        <v>41540</v>
      </c>
      <c r="D93" s="36" t="s">
        <v>114</v>
      </c>
      <c r="E93" s="63"/>
      <c r="G93" s="63"/>
      <c r="H93" s="63"/>
      <c r="I93" s="63"/>
      <c r="J93" s="63"/>
      <c r="K93" s="86">
        <v>41</v>
      </c>
      <c r="L93" s="10">
        <v>0.5</v>
      </c>
      <c r="M93" s="11" cm="1">
        <f t="array" ref="M93">SUM(LARGE(Q93:T93,{1,2,3}))</f>
        <v>0.5</v>
      </c>
      <c r="Q93" s="5">
        <f t="shared" si="8"/>
        <v>0</v>
      </c>
      <c r="R93" s="5">
        <f t="shared" si="9"/>
        <v>0</v>
      </c>
      <c r="S93" s="5">
        <f t="shared" si="10"/>
        <v>0</v>
      </c>
      <c r="T93" s="5">
        <f t="shared" si="11"/>
        <v>0.5</v>
      </c>
    </row>
    <row r="94" spans="1:25" x14ac:dyDescent="0.3">
      <c r="A94" s="7">
        <v>91</v>
      </c>
      <c r="B94" s="35" t="s">
        <v>120</v>
      </c>
      <c r="C94" s="54">
        <v>41191</v>
      </c>
      <c r="D94" s="36" t="s">
        <v>9</v>
      </c>
      <c r="E94" s="63"/>
      <c r="G94" s="63"/>
      <c r="H94" s="63"/>
      <c r="I94" s="63"/>
      <c r="J94" s="63"/>
      <c r="K94" s="86">
        <v>43</v>
      </c>
      <c r="L94" s="10">
        <v>0.5</v>
      </c>
      <c r="M94" s="11" cm="1">
        <f t="array" ref="M94">SUM(LARGE(Q94:T94,{1,2,3}))</f>
        <v>0.5</v>
      </c>
      <c r="Q94" s="5">
        <f t="shared" si="8"/>
        <v>0</v>
      </c>
      <c r="R94" s="5">
        <f t="shared" si="9"/>
        <v>0</v>
      </c>
      <c r="S94" s="5">
        <f t="shared" si="10"/>
        <v>0</v>
      </c>
      <c r="T94" s="5">
        <f t="shared" si="11"/>
        <v>0.5</v>
      </c>
    </row>
    <row r="95" spans="1:25" x14ac:dyDescent="0.3">
      <c r="A95" s="7">
        <v>92</v>
      </c>
      <c r="B95" s="35" t="s">
        <v>121</v>
      </c>
      <c r="C95" s="54">
        <v>41393</v>
      </c>
      <c r="D95" s="36" t="s">
        <v>114</v>
      </c>
      <c r="E95" s="63"/>
      <c r="G95" s="63"/>
      <c r="H95" s="63"/>
      <c r="I95" s="63"/>
      <c r="J95" s="63"/>
      <c r="K95" s="86">
        <v>46</v>
      </c>
      <c r="L95" s="10">
        <v>0.5</v>
      </c>
      <c r="M95" s="11" cm="1">
        <f t="array" ref="M95">SUM(LARGE(Q95:T95,{1,2,3}))</f>
        <v>0.5</v>
      </c>
      <c r="Q95" s="5">
        <f t="shared" si="8"/>
        <v>0</v>
      </c>
      <c r="R95" s="5">
        <f t="shared" si="9"/>
        <v>0</v>
      </c>
      <c r="S95" s="5">
        <f t="shared" si="10"/>
        <v>0</v>
      </c>
      <c r="T95" s="5">
        <f t="shared" si="11"/>
        <v>0.5</v>
      </c>
    </row>
    <row r="96" spans="1:25" x14ac:dyDescent="0.3">
      <c r="A96" s="7">
        <v>93</v>
      </c>
      <c r="B96" s="35" t="s">
        <v>122</v>
      </c>
      <c r="C96" s="54">
        <v>41388</v>
      </c>
      <c r="D96" s="36" t="s">
        <v>5</v>
      </c>
      <c r="E96" s="63"/>
      <c r="G96" s="63"/>
      <c r="H96" s="63"/>
      <c r="I96" s="63"/>
      <c r="J96" s="63"/>
      <c r="K96" s="86">
        <v>47</v>
      </c>
      <c r="L96" s="10">
        <v>0.5</v>
      </c>
      <c r="M96" s="11" cm="1">
        <f t="array" ref="M96">SUM(LARGE(Q96:T96,{1,2,3}))</f>
        <v>0.5</v>
      </c>
      <c r="Q96" s="5">
        <f t="shared" si="8"/>
        <v>0</v>
      </c>
      <c r="R96" s="5">
        <f t="shared" si="9"/>
        <v>0</v>
      </c>
      <c r="S96" s="5">
        <f t="shared" si="10"/>
        <v>0</v>
      </c>
      <c r="T96" s="5">
        <f t="shared" si="11"/>
        <v>0.5</v>
      </c>
    </row>
    <row r="97" spans="1:20" x14ac:dyDescent="0.3">
      <c r="A97" s="7">
        <v>94</v>
      </c>
      <c r="B97" s="35" t="s">
        <v>123</v>
      </c>
      <c r="C97" s="54">
        <v>41595</v>
      </c>
      <c r="D97" s="36" t="s">
        <v>114</v>
      </c>
      <c r="E97" s="63"/>
      <c r="G97" s="63"/>
      <c r="H97" s="63"/>
      <c r="I97" s="63"/>
      <c r="J97" s="63"/>
      <c r="K97" s="86">
        <v>49</v>
      </c>
      <c r="L97" s="10">
        <v>0.5</v>
      </c>
      <c r="M97" s="11" cm="1">
        <f t="array" ref="M97">SUM(LARGE(Q97:T97,{1,2,3}))</f>
        <v>0.5</v>
      </c>
      <c r="Q97" s="5">
        <f t="shared" si="8"/>
        <v>0</v>
      </c>
      <c r="R97" s="5">
        <f t="shared" si="9"/>
        <v>0</v>
      </c>
      <c r="S97" s="5">
        <f t="shared" si="10"/>
        <v>0</v>
      </c>
      <c r="T97" s="5">
        <f t="shared" si="11"/>
        <v>0.5</v>
      </c>
    </row>
    <row r="98" spans="1:20" x14ac:dyDescent="0.3">
      <c r="A98" s="7">
        <v>95</v>
      </c>
      <c r="B98" s="35" t="s">
        <v>124</v>
      </c>
      <c r="C98" s="54">
        <v>41520</v>
      </c>
      <c r="D98" s="36" t="s">
        <v>114</v>
      </c>
      <c r="E98" s="20"/>
      <c r="F98" s="25"/>
      <c r="G98" s="20"/>
      <c r="H98" s="12"/>
      <c r="I98" s="63"/>
      <c r="J98" s="12"/>
      <c r="K98" s="86">
        <v>51</v>
      </c>
      <c r="L98" s="10">
        <v>0.5</v>
      </c>
      <c r="M98" s="11" cm="1">
        <f t="array" ref="M98">SUM(LARGE(Q98:T98,{1,2,3}))</f>
        <v>0.5</v>
      </c>
      <c r="Q98" s="5">
        <f t="shared" si="8"/>
        <v>0</v>
      </c>
      <c r="R98" s="5">
        <f t="shared" si="9"/>
        <v>0</v>
      </c>
      <c r="S98" s="5">
        <f t="shared" si="10"/>
        <v>0</v>
      </c>
      <c r="T98" s="5">
        <f t="shared" si="11"/>
        <v>0.5</v>
      </c>
    </row>
    <row r="99" spans="1:20" x14ac:dyDescent="0.3">
      <c r="A99" s="7">
        <v>96</v>
      </c>
      <c r="B99" s="35" t="s">
        <v>125</v>
      </c>
      <c r="C99" s="54">
        <v>41238</v>
      </c>
      <c r="D99" s="36" t="s">
        <v>126</v>
      </c>
      <c r="E99" s="18"/>
      <c r="F99" s="28"/>
      <c r="G99" s="18"/>
      <c r="H99" s="12"/>
      <c r="I99" s="63"/>
      <c r="J99" s="63"/>
      <c r="K99" s="86">
        <v>52</v>
      </c>
      <c r="L99" s="10">
        <v>0.5</v>
      </c>
      <c r="M99" s="11" cm="1">
        <f t="array" ref="M99">SUM(LARGE(Q99:T99,{1,2,3}))</f>
        <v>0.5</v>
      </c>
      <c r="Q99" s="5">
        <f t="shared" si="8"/>
        <v>0</v>
      </c>
      <c r="R99" s="5">
        <f t="shared" si="9"/>
        <v>0</v>
      </c>
      <c r="S99" s="5">
        <f t="shared" si="10"/>
        <v>0</v>
      </c>
      <c r="T99" s="5">
        <f t="shared" si="11"/>
        <v>0.5</v>
      </c>
    </row>
    <row r="100" spans="1:20" x14ac:dyDescent="0.3">
      <c r="A100" s="7">
        <v>97</v>
      </c>
      <c r="B100" s="35" t="s">
        <v>127</v>
      </c>
      <c r="C100" s="54">
        <v>41113</v>
      </c>
      <c r="D100" s="36" t="s">
        <v>128</v>
      </c>
      <c r="E100" s="18"/>
      <c r="F100" s="28"/>
      <c r="G100" s="18"/>
      <c r="H100" s="12"/>
      <c r="I100" s="63"/>
      <c r="J100" s="63"/>
      <c r="K100" s="86">
        <v>55</v>
      </c>
      <c r="L100" s="10">
        <v>0.5</v>
      </c>
      <c r="M100" s="11" cm="1">
        <f t="array" ref="M100">SUM(LARGE(Q100:T100,{1,2,3}))</f>
        <v>0.5</v>
      </c>
      <c r="Q100" s="5">
        <f t="shared" ref="Q100:Q114" si="12">F100</f>
        <v>0</v>
      </c>
      <c r="R100" s="5">
        <f t="shared" ref="R100:R114" si="13">H100</f>
        <v>0</v>
      </c>
      <c r="S100" s="5">
        <f t="shared" ref="S100:S114" si="14">J100</f>
        <v>0</v>
      </c>
      <c r="T100" s="5">
        <f t="shared" si="11"/>
        <v>0.5</v>
      </c>
    </row>
    <row r="101" spans="1:20" x14ac:dyDescent="0.3">
      <c r="A101" s="7">
        <v>98</v>
      </c>
      <c r="B101" s="35" t="s">
        <v>129</v>
      </c>
      <c r="C101" s="54">
        <v>41307</v>
      </c>
      <c r="D101" s="36" t="s">
        <v>126</v>
      </c>
      <c r="E101" s="20"/>
      <c r="F101" s="25"/>
      <c r="G101" s="20"/>
      <c r="H101" s="12"/>
      <c r="I101" s="63"/>
      <c r="J101" s="63"/>
      <c r="K101" s="86">
        <v>56</v>
      </c>
      <c r="L101" s="10">
        <v>0.5</v>
      </c>
      <c r="M101" s="11" cm="1">
        <f t="array" ref="M101">SUM(LARGE(Q101:T101,{1,2,3}))</f>
        <v>0.5</v>
      </c>
      <c r="Q101" s="5">
        <f t="shared" si="12"/>
        <v>0</v>
      </c>
      <c r="R101" s="5">
        <f t="shared" si="13"/>
        <v>0</v>
      </c>
      <c r="S101" s="5">
        <f t="shared" si="14"/>
        <v>0</v>
      </c>
      <c r="T101" s="5">
        <f t="shared" si="11"/>
        <v>0.5</v>
      </c>
    </row>
    <row r="102" spans="1:20" x14ac:dyDescent="0.3">
      <c r="A102" s="7">
        <v>99</v>
      </c>
      <c r="B102" s="35" t="s">
        <v>130</v>
      </c>
      <c r="C102" s="54">
        <v>41445</v>
      </c>
      <c r="D102" s="36" t="s">
        <v>11</v>
      </c>
      <c r="E102" s="20"/>
      <c r="F102" s="25"/>
      <c r="G102" s="20"/>
      <c r="H102" s="12"/>
      <c r="I102" s="63"/>
      <c r="J102" s="12"/>
      <c r="K102" s="86">
        <v>57</v>
      </c>
      <c r="L102" s="10">
        <v>0.5</v>
      </c>
      <c r="M102" s="11" cm="1">
        <f t="array" ref="M102">SUM(LARGE(Q102:T102,{1,2,3}))</f>
        <v>0.5</v>
      </c>
      <c r="Q102" s="5">
        <f t="shared" si="12"/>
        <v>0</v>
      </c>
      <c r="R102" s="5">
        <f t="shared" si="13"/>
        <v>0</v>
      </c>
      <c r="S102" s="5">
        <f t="shared" si="14"/>
        <v>0</v>
      </c>
      <c r="T102" s="5">
        <f t="shared" si="11"/>
        <v>0.5</v>
      </c>
    </row>
    <row r="103" spans="1:20" x14ac:dyDescent="0.3">
      <c r="A103" s="7">
        <v>100</v>
      </c>
      <c r="B103" s="35" t="s">
        <v>131</v>
      </c>
      <c r="C103" s="54">
        <v>41280</v>
      </c>
      <c r="D103" s="36" t="s">
        <v>132</v>
      </c>
      <c r="E103" s="20"/>
      <c r="F103" s="25"/>
      <c r="G103" s="20"/>
      <c r="H103" s="12"/>
      <c r="I103" s="63"/>
      <c r="J103" s="12"/>
      <c r="K103" s="86">
        <v>62</v>
      </c>
      <c r="L103" s="10">
        <v>0.5</v>
      </c>
      <c r="M103" s="11" cm="1">
        <f t="array" ref="M103">SUM(LARGE(Q103:T103,{1,2,3}))</f>
        <v>0.5</v>
      </c>
      <c r="Q103" s="5">
        <f t="shared" si="12"/>
        <v>0</v>
      </c>
      <c r="R103" s="5">
        <f t="shared" si="13"/>
        <v>0</v>
      </c>
      <c r="S103" s="5">
        <f t="shared" si="14"/>
        <v>0</v>
      </c>
      <c r="T103" s="5">
        <f t="shared" si="11"/>
        <v>0.5</v>
      </c>
    </row>
    <row r="104" spans="1:20" x14ac:dyDescent="0.3">
      <c r="A104" s="7">
        <v>101</v>
      </c>
      <c r="B104" s="35" t="s">
        <v>133</v>
      </c>
      <c r="C104" s="54">
        <v>41296</v>
      </c>
      <c r="D104" s="36" t="s">
        <v>114</v>
      </c>
      <c r="E104" s="20"/>
      <c r="F104" s="25"/>
      <c r="G104" s="20"/>
      <c r="H104" s="12"/>
      <c r="I104" s="63"/>
      <c r="J104" s="12"/>
      <c r="K104" s="86">
        <v>64</v>
      </c>
      <c r="L104" s="10">
        <v>0.5</v>
      </c>
      <c r="M104" s="11" cm="1">
        <f t="array" ref="M104">SUM(LARGE(Q104:T104,{1,2,3}))</f>
        <v>0.5</v>
      </c>
      <c r="Q104" s="5">
        <f t="shared" si="12"/>
        <v>0</v>
      </c>
      <c r="R104" s="5">
        <f t="shared" si="13"/>
        <v>0</v>
      </c>
      <c r="S104" s="5">
        <f t="shared" si="14"/>
        <v>0</v>
      </c>
      <c r="T104" s="5">
        <f t="shared" si="11"/>
        <v>0.5</v>
      </c>
    </row>
    <row r="105" spans="1:20" x14ac:dyDescent="0.3">
      <c r="A105" s="7">
        <v>102</v>
      </c>
      <c r="B105" s="35" t="s">
        <v>134</v>
      </c>
      <c r="C105" s="54">
        <v>41334</v>
      </c>
      <c r="D105" s="36" t="s">
        <v>11</v>
      </c>
      <c r="E105" s="20"/>
      <c r="F105" s="25"/>
      <c r="G105" s="20"/>
      <c r="H105" s="12"/>
      <c r="I105" s="63"/>
      <c r="J105" s="12"/>
      <c r="K105" s="86">
        <v>65</v>
      </c>
      <c r="L105" s="10">
        <v>0.5</v>
      </c>
      <c r="M105" s="11" cm="1">
        <f t="array" ref="M105">SUM(LARGE(Q105:T105,{1,2,3}))</f>
        <v>0.5</v>
      </c>
      <c r="Q105" s="5">
        <f t="shared" si="12"/>
        <v>0</v>
      </c>
      <c r="R105" s="5">
        <f t="shared" si="13"/>
        <v>0</v>
      </c>
      <c r="S105" s="5">
        <f t="shared" si="14"/>
        <v>0</v>
      </c>
      <c r="T105" s="5">
        <f t="shared" si="11"/>
        <v>0.5</v>
      </c>
    </row>
    <row r="106" spans="1:20" x14ac:dyDescent="0.3">
      <c r="A106" s="7">
        <v>103</v>
      </c>
      <c r="B106" s="35" t="s">
        <v>135</v>
      </c>
      <c r="C106" s="54">
        <v>41434</v>
      </c>
      <c r="D106" s="36" t="s">
        <v>126</v>
      </c>
      <c r="E106" s="20"/>
      <c r="F106" s="25"/>
      <c r="G106" s="20"/>
      <c r="H106" s="63"/>
      <c r="I106" s="63"/>
      <c r="J106" s="63"/>
      <c r="K106" s="86">
        <v>66</v>
      </c>
      <c r="L106" s="10">
        <v>0.5</v>
      </c>
      <c r="M106" s="11" cm="1">
        <f t="array" ref="M106">SUM(LARGE(Q106:T106,{1,2,3}))</f>
        <v>0.5</v>
      </c>
      <c r="Q106" s="5">
        <f t="shared" si="12"/>
        <v>0</v>
      </c>
      <c r="R106" s="5">
        <f t="shared" si="13"/>
        <v>0</v>
      </c>
      <c r="S106" s="5">
        <f t="shared" si="14"/>
        <v>0</v>
      </c>
      <c r="T106" s="5">
        <f t="shared" si="11"/>
        <v>0.5</v>
      </c>
    </row>
    <row r="107" spans="1:20" x14ac:dyDescent="0.3">
      <c r="A107" s="7">
        <v>104</v>
      </c>
      <c r="B107" s="35" t="s">
        <v>136</v>
      </c>
      <c r="C107" s="54">
        <v>41395</v>
      </c>
      <c r="D107" s="36" t="s">
        <v>72</v>
      </c>
      <c r="E107" s="20"/>
      <c r="F107" s="25"/>
      <c r="G107" s="20"/>
      <c r="H107" s="12"/>
      <c r="I107" s="63"/>
      <c r="J107" s="12"/>
      <c r="K107" s="86">
        <v>67</v>
      </c>
      <c r="L107" s="10">
        <v>0.5</v>
      </c>
      <c r="M107" s="11" cm="1">
        <f t="array" ref="M107">SUM(LARGE(Q107:T107,{1,2,3}))</f>
        <v>0.5</v>
      </c>
      <c r="Q107" s="5">
        <f t="shared" si="12"/>
        <v>0</v>
      </c>
      <c r="R107" s="5">
        <f t="shared" si="13"/>
        <v>0</v>
      </c>
      <c r="S107" s="5">
        <f t="shared" si="14"/>
        <v>0</v>
      </c>
      <c r="T107" s="5">
        <f t="shared" si="11"/>
        <v>0.5</v>
      </c>
    </row>
    <row r="108" spans="1:20" x14ac:dyDescent="0.3">
      <c r="A108" s="7">
        <v>105</v>
      </c>
      <c r="B108" s="35" t="s">
        <v>137</v>
      </c>
      <c r="C108" s="54">
        <v>41452</v>
      </c>
      <c r="D108" s="36" t="s">
        <v>14</v>
      </c>
      <c r="E108" s="20"/>
      <c r="F108" s="25"/>
      <c r="G108" s="20"/>
      <c r="H108" s="63"/>
      <c r="I108" s="63"/>
      <c r="J108" s="63"/>
      <c r="K108" s="86">
        <v>69</v>
      </c>
      <c r="L108" s="10">
        <v>0.5</v>
      </c>
      <c r="M108" s="11" cm="1">
        <f t="array" ref="M108">SUM(LARGE(Q108:T108,{1,2,3}))</f>
        <v>0.5</v>
      </c>
      <c r="Q108" s="5">
        <f t="shared" si="12"/>
        <v>0</v>
      </c>
      <c r="R108" s="5">
        <f t="shared" si="13"/>
        <v>0</v>
      </c>
      <c r="S108" s="5">
        <f t="shared" si="14"/>
        <v>0</v>
      </c>
      <c r="T108" s="5">
        <f t="shared" si="11"/>
        <v>0.5</v>
      </c>
    </row>
    <row r="109" spans="1:20" x14ac:dyDescent="0.3">
      <c r="A109" s="7">
        <v>106</v>
      </c>
      <c r="B109" s="35" t="s">
        <v>138</v>
      </c>
      <c r="C109" s="54">
        <v>41901</v>
      </c>
      <c r="D109" s="36" t="s">
        <v>126</v>
      </c>
      <c r="E109" s="20"/>
      <c r="F109" s="25"/>
      <c r="G109" s="20"/>
      <c r="H109" s="63"/>
      <c r="I109" s="63"/>
      <c r="J109" s="12"/>
      <c r="K109" s="86">
        <v>71</v>
      </c>
      <c r="L109" s="10">
        <v>0.5</v>
      </c>
      <c r="M109" s="11" cm="1">
        <f t="array" ref="M109">SUM(LARGE(Q109:T109,{1,2,3}))</f>
        <v>0.5</v>
      </c>
      <c r="Q109" s="5">
        <f t="shared" si="12"/>
        <v>0</v>
      </c>
      <c r="R109" s="5">
        <f t="shared" si="13"/>
        <v>0</v>
      </c>
      <c r="S109" s="5">
        <f t="shared" si="14"/>
        <v>0</v>
      </c>
      <c r="T109" s="5">
        <f t="shared" si="11"/>
        <v>0.5</v>
      </c>
    </row>
    <row r="110" spans="1:20" x14ac:dyDescent="0.3">
      <c r="A110" s="7">
        <v>107</v>
      </c>
      <c r="B110" s="35" t="s">
        <v>139</v>
      </c>
      <c r="C110" s="54">
        <v>40933</v>
      </c>
      <c r="D110" s="36" t="s">
        <v>132</v>
      </c>
      <c r="E110" s="20"/>
      <c r="F110" s="25"/>
      <c r="G110" s="20"/>
      <c r="H110" s="12"/>
      <c r="I110" s="63"/>
      <c r="J110" s="12"/>
      <c r="K110" s="86">
        <v>72</v>
      </c>
      <c r="L110" s="10">
        <v>0.5</v>
      </c>
      <c r="M110" s="11" cm="1">
        <f t="array" ref="M110">SUM(LARGE(Q110:T110,{1,2,3}))</f>
        <v>0.5</v>
      </c>
      <c r="Q110" s="5">
        <f t="shared" si="12"/>
        <v>0</v>
      </c>
      <c r="R110" s="5">
        <f t="shared" si="13"/>
        <v>0</v>
      </c>
      <c r="S110" s="5">
        <f t="shared" si="14"/>
        <v>0</v>
      </c>
      <c r="T110" s="5">
        <f t="shared" si="11"/>
        <v>0.5</v>
      </c>
    </row>
    <row r="111" spans="1:20" x14ac:dyDescent="0.3">
      <c r="A111" s="63">
        <v>108</v>
      </c>
      <c r="B111" s="35" t="s">
        <v>140</v>
      </c>
      <c r="C111" s="54">
        <v>41076</v>
      </c>
      <c r="D111" s="36" t="s">
        <v>128</v>
      </c>
      <c r="E111" s="20"/>
      <c r="F111" s="25"/>
      <c r="G111" s="20"/>
      <c r="H111" s="63"/>
      <c r="I111" s="63"/>
      <c r="J111" s="12"/>
      <c r="K111" s="86">
        <v>74</v>
      </c>
      <c r="L111" s="10">
        <v>0.5</v>
      </c>
      <c r="M111" s="11" cm="1">
        <f t="array" ref="M111">SUM(LARGE(Q111:T111,{1,2,3}))</f>
        <v>0.5</v>
      </c>
      <c r="Q111" s="5">
        <f t="shared" si="12"/>
        <v>0</v>
      </c>
      <c r="R111" s="5">
        <f t="shared" si="13"/>
        <v>0</v>
      </c>
      <c r="S111" s="5">
        <f t="shared" si="14"/>
        <v>0</v>
      </c>
      <c r="T111" s="5">
        <f t="shared" si="11"/>
        <v>0.5</v>
      </c>
    </row>
    <row r="112" spans="1:20" x14ac:dyDescent="0.3">
      <c r="A112" s="63">
        <v>109</v>
      </c>
      <c r="B112" s="35" t="s">
        <v>141</v>
      </c>
      <c r="C112" s="54">
        <v>41348</v>
      </c>
      <c r="D112" s="36" t="s">
        <v>95</v>
      </c>
      <c r="E112" s="63"/>
      <c r="G112" s="63"/>
      <c r="H112" s="63"/>
      <c r="I112" s="63"/>
      <c r="J112" s="63"/>
      <c r="K112" s="86">
        <v>75</v>
      </c>
      <c r="L112" s="10">
        <v>0.5</v>
      </c>
      <c r="M112" s="11" cm="1">
        <f t="array" ref="M112">SUM(LARGE(Q112:T112,{1,2,3}))</f>
        <v>0.5</v>
      </c>
      <c r="Q112" s="5">
        <f t="shared" si="12"/>
        <v>0</v>
      </c>
      <c r="R112" s="5">
        <f t="shared" si="13"/>
        <v>0</v>
      </c>
      <c r="S112" s="5">
        <f t="shared" si="14"/>
        <v>0</v>
      </c>
      <c r="T112" s="5">
        <f t="shared" si="11"/>
        <v>0.5</v>
      </c>
    </row>
    <row r="113" spans="1:20" x14ac:dyDescent="0.3">
      <c r="A113" s="63">
        <v>110</v>
      </c>
      <c r="B113" s="35" t="s">
        <v>142</v>
      </c>
      <c r="C113" s="54">
        <v>41120</v>
      </c>
      <c r="D113" s="36" t="s">
        <v>132</v>
      </c>
      <c r="E113" s="63"/>
      <c r="G113" s="63"/>
      <c r="H113" s="63"/>
      <c r="I113" s="63"/>
      <c r="J113" s="63"/>
      <c r="K113" s="86">
        <v>76</v>
      </c>
      <c r="L113" s="10">
        <v>0.5</v>
      </c>
      <c r="M113" s="11" cm="1">
        <f t="array" ref="M113">SUM(LARGE(Q113:T113,{1,2,3}))</f>
        <v>0.5</v>
      </c>
      <c r="Q113" s="5">
        <f t="shared" si="12"/>
        <v>0</v>
      </c>
      <c r="R113" s="5">
        <f t="shared" si="13"/>
        <v>0</v>
      </c>
      <c r="S113" s="5">
        <f t="shared" si="14"/>
        <v>0</v>
      </c>
      <c r="T113" s="5">
        <f t="shared" si="11"/>
        <v>0.5</v>
      </c>
    </row>
    <row r="114" spans="1:20" x14ac:dyDescent="0.3">
      <c r="A114" s="63">
        <v>111</v>
      </c>
      <c r="B114" s="35" t="s">
        <v>143</v>
      </c>
      <c r="C114" s="54">
        <v>41626</v>
      </c>
      <c r="D114" s="36" t="s">
        <v>10</v>
      </c>
      <c r="E114" s="63"/>
      <c r="G114" s="63"/>
      <c r="H114" s="63"/>
      <c r="I114" s="63"/>
      <c r="J114" s="63"/>
      <c r="K114" s="86">
        <v>79</v>
      </c>
      <c r="L114" s="10">
        <v>0.5</v>
      </c>
      <c r="M114" s="11" cm="1">
        <f t="array" ref="M114">SUM(LARGE(Q114:T114,{1,2,3}))</f>
        <v>0.5</v>
      </c>
      <c r="Q114" s="5">
        <f t="shared" si="12"/>
        <v>0</v>
      </c>
      <c r="R114" s="5">
        <f t="shared" si="13"/>
        <v>0</v>
      </c>
      <c r="S114" s="5">
        <f t="shared" si="14"/>
        <v>0</v>
      </c>
      <c r="T114" s="5">
        <f t="shared" si="11"/>
        <v>0.5</v>
      </c>
    </row>
  </sheetData>
  <sortState xmlns:xlrd2="http://schemas.microsoft.com/office/spreadsheetml/2017/richdata2" ref="B4:M114">
    <sortCondition descending="1" ref="M4:M114"/>
  </sortState>
  <mergeCells count="10">
    <mergeCell ref="K2:L2"/>
    <mergeCell ref="M2:M3"/>
    <mergeCell ref="A1:M1"/>
    <mergeCell ref="A2:A3"/>
    <mergeCell ref="B2:B3"/>
    <mergeCell ref="C2:C3"/>
    <mergeCell ref="D2:D3"/>
    <mergeCell ref="E2:F2"/>
    <mergeCell ref="G2:H2"/>
    <mergeCell ref="I2:J2"/>
  </mergeCells>
  <conditionalFormatting sqref="B4:B59">
    <cfRule type="duplicateValues" dxfId="6" priority="54"/>
  </conditionalFormatting>
  <conditionalFormatting sqref="B4:B114">
    <cfRule type="duplicateValues" dxfId="4" priority="1"/>
  </conditionalFormatting>
  <pageMargins left="0.7" right="0.7" top="0.75" bottom="0.75" header="0.3" footer="0.3"/>
  <pageSetup paperSize="9" scale="2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9"/>
  <sheetViews>
    <sheetView topLeftCell="A31" zoomScale="70" zoomScaleNormal="70" workbookViewId="0">
      <selection activeCell="A35" sqref="A35:C35"/>
    </sheetView>
  </sheetViews>
  <sheetFormatPr defaultColWidth="8.88671875" defaultRowHeight="14.4" x14ac:dyDescent="0.3"/>
  <cols>
    <col min="1" max="1" width="28.21875" customWidth="1"/>
    <col min="3" max="3" width="33.77734375" customWidth="1"/>
    <col min="5" max="5" width="4" customWidth="1"/>
    <col min="6" max="6" width="7.6640625" customWidth="1"/>
  </cols>
  <sheetData>
    <row r="1" spans="1:8" x14ac:dyDescent="0.3">
      <c r="A1" s="78" t="s">
        <v>17</v>
      </c>
      <c r="B1" s="83">
        <v>41149</v>
      </c>
      <c r="C1" s="78" t="s">
        <v>6</v>
      </c>
      <c r="E1" s="78">
        <v>1</v>
      </c>
      <c r="F1" s="76"/>
      <c r="G1" s="10">
        <v>1</v>
      </c>
      <c r="H1" s="78"/>
    </row>
    <row r="2" spans="1:8" x14ac:dyDescent="0.3">
      <c r="A2" s="78" t="s">
        <v>77</v>
      </c>
      <c r="B2" s="83">
        <v>41131</v>
      </c>
      <c r="C2" s="78" t="s">
        <v>78</v>
      </c>
      <c r="E2" s="78">
        <v>2</v>
      </c>
      <c r="F2" s="77"/>
      <c r="G2" s="10">
        <v>2</v>
      </c>
      <c r="H2" s="78"/>
    </row>
    <row r="3" spans="1:8" x14ac:dyDescent="0.3">
      <c r="A3" s="78" t="s">
        <v>18</v>
      </c>
      <c r="B3" s="83">
        <v>41207</v>
      </c>
      <c r="C3" s="78" t="s">
        <v>8</v>
      </c>
      <c r="E3" s="78">
        <v>3</v>
      </c>
      <c r="F3" s="76"/>
      <c r="G3" s="10">
        <v>3</v>
      </c>
      <c r="H3" s="78"/>
    </row>
    <row r="4" spans="1:8" x14ac:dyDescent="0.3">
      <c r="A4" s="78" t="s">
        <v>23</v>
      </c>
      <c r="B4" s="83">
        <v>41327</v>
      </c>
      <c r="C4" s="78" t="s">
        <v>70</v>
      </c>
      <c r="E4" s="78">
        <v>4</v>
      </c>
      <c r="F4" s="77"/>
      <c r="G4" s="10">
        <v>4</v>
      </c>
      <c r="H4" s="78"/>
    </row>
    <row r="5" spans="1:8" x14ac:dyDescent="0.3">
      <c r="A5" s="78" t="s">
        <v>21</v>
      </c>
      <c r="B5" s="83">
        <v>41185</v>
      </c>
      <c r="C5" s="78" t="s">
        <v>8</v>
      </c>
      <c r="E5" s="78">
        <v>5</v>
      </c>
      <c r="F5" s="76"/>
      <c r="G5" s="10">
        <v>5</v>
      </c>
      <c r="H5" s="78"/>
    </row>
    <row r="6" spans="1:8" x14ac:dyDescent="0.3">
      <c r="A6" s="78" t="s">
        <v>79</v>
      </c>
      <c r="B6" s="83">
        <v>41270</v>
      </c>
      <c r="C6" s="78" t="s">
        <v>78</v>
      </c>
      <c r="E6" s="78">
        <v>6</v>
      </c>
      <c r="F6" s="77"/>
      <c r="G6" s="10">
        <v>6</v>
      </c>
      <c r="H6" s="78"/>
    </row>
    <row r="7" spans="1:8" x14ac:dyDescent="0.3">
      <c r="A7" s="78" t="s">
        <v>32</v>
      </c>
      <c r="B7" s="83">
        <v>41605</v>
      </c>
      <c r="C7" s="78" t="s">
        <v>7</v>
      </c>
      <c r="E7" s="78">
        <v>7</v>
      </c>
      <c r="F7" s="76"/>
      <c r="G7" s="10">
        <v>7</v>
      </c>
      <c r="H7" s="78"/>
    </row>
    <row r="8" spans="1:8" x14ac:dyDescent="0.3">
      <c r="A8" s="78" t="s">
        <v>108</v>
      </c>
      <c r="B8" s="83">
        <v>41195</v>
      </c>
      <c r="C8" s="78" t="s">
        <v>7</v>
      </c>
      <c r="E8" s="78">
        <v>8</v>
      </c>
      <c r="F8" s="77"/>
      <c r="H8" s="78"/>
    </row>
    <row r="9" spans="1:8" x14ac:dyDescent="0.3">
      <c r="A9" s="78" t="s">
        <v>25</v>
      </c>
      <c r="B9" s="83">
        <v>41243</v>
      </c>
      <c r="C9" s="78" t="s">
        <v>7</v>
      </c>
      <c r="E9" s="78">
        <v>9</v>
      </c>
      <c r="F9" s="76"/>
      <c r="G9" s="10">
        <v>9</v>
      </c>
      <c r="H9" s="78"/>
    </row>
    <row r="10" spans="1:8" x14ac:dyDescent="0.3">
      <c r="A10" s="78" t="s">
        <v>27</v>
      </c>
      <c r="B10" s="83">
        <v>41616</v>
      </c>
      <c r="C10" s="78" t="s">
        <v>6</v>
      </c>
      <c r="E10" s="78">
        <v>10</v>
      </c>
      <c r="F10" s="77"/>
      <c r="G10" s="10">
        <v>10</v>
      </c>
      <c r="H10" s="78"/>
    </row>
    <row r="11" spans="1:8" x14ac:dyDescent="0.3">
      <c r="A11" s="78" t="s">
        <v>80</v>
      </c>
      <c r="B11" s="83">
        <v>41317</v>
      </c>
      <c r="C11" s="78" t="s">
        <v>6</v>
      </c>
      <c r="E11" s="78">
        <v>11</v>
      </c>
      <c r="F11" s="76"/>
      <c r="G11" s="10">
        <v>11</v>
      </c>
      <c r="H11" s="78"/>
    </row>
    <row r="12" spans="1:8" x14ac:dyDescent="0.3">
      <c r="A12" s="78" t="s">
        <v>40</v>
      </c>
      <c r="B12" s="83">
        <v>41322</v>
      </c>
      <c r="C12" s="78" t="s">
        <v>8</v>
      </c>
      <c r="E12" s="78">
        <v>12</v>
      </c>
      <c r="F12" s="77"/>
      <c r="G12" s="10">
        <v>12</v>
      </c>
      <c r="H12" s="78"/>
    </row>
    <row r="13" spans="1:8" x14ac:dyDescent="0.3">
      <c r="A13" s="78" t="s">
        <v>109</v>
      </c>
      <c r="B13" s="83">
        <v>40919</v>
      </c>
      <c r="C13" s="78" t="s">
        <v>78</v>
      </c>
      <c r="E13" s="78">
        <v>13</v>
      </c>
      <c r="F13" s="76"/>
      <c r="H13" s="78"/>
    </row>
    <row r="14" spans="1:8" x14ac:dyDescent="0.3">
      <c r="A14" s="78" t="s">
        <v>28</v>
      </c>
      <c r="B14" s="83">
        <v>41573</v>
      </c>
      <c r="C14" s="78" t="s">
        <v>9</v>
      </c>
      <c r="E14" s="78">
        <v>14</v>
      </c>
      <c r="F14" s="77"/>
      <c r="G14" s="10">
        <v>14</v>
      </c>
      <c r="H14" s="78"/>
    </row>
    <row r="15" spans="1:8" x14ac:dyDescent="0.3">
      <c r="A15" s="78" t="s">
        <v>20</v>
      </c>
      <c r="B15" s="83">
        <v>40989</v>
      </c>
      <c r="C15" s="78" t="s">
        <v>9</v>
      </c>
      <c r="E15" s="78">
        <v>15</v>
      </c>
      <c r="F15" s="76"/>
      <c r="G15" s="10">
        <v>15</v>
      </c>
      <c r="H15" s="78"/>
    </row>
    <row r="16" spans="1:8" x14ac:dyDescent="0.3">
      <c r="A16" s="78" t="s">
        <v>29</v>
      </c>
      <c r="B16" s="83">
        <v>41234</v>
      </c>
      <c r="C16" s="78" t="s">
        <v>8</v>
      </c>
      <c r="E16" s="78">
        <v>16</v>
      </c>
      <c r="F16" s="77"/>
      <c r="G16" s="10">
        <v>16</v>
      </c>
      <c r="H16" s="78"/>
    </row>
    <row r="17" spans="1:8" x14ac:dyDescent="0.3">
      <c r="A17" s="78" t="s">
        <v>110</v>
      </c>
      <c r="B17" s="83">
        <v>41170</v>
      </c>
      <c r="C17" s="78" t="s">
        <v>78</v>
      </c>
      <c r="E17" s="78">
        <v>17</v>
      </c>
      <c r="F17" s="76"/>
      <c r="H17" s="78"/>
    </row>
    <row r="18" spans="1:8" x14ac:dyDescent="0.3">
      <c r="A18" s="78" t="s">
        <v>111</v>
      </c>
      <c r="B18" s="83">
        <v>41308</v>
      </c>
      <c r="C18" s="78" t="s">
        <v>78</v>
      </c>
      <c r="E18" s="78">
        <v>18</v>
      </c>
      <c r="F18" s="77"/>
      <c r="H18" s="78"/>
    </row>
    <row r="19" spans="1:8" x14ac:dyDescent="0.3">
      <c r="A19" s="78" t="s">
        <v>26</v>
      </c>
      <c r="B19" s="83">
        <v>41303</v>
      </c>
      <c r="C19" s="78" t="s">
        <v>5</v>
      </c>
      <c r="E19" s="78">
        <v>19</v>
      </c>
      <c r="F19" s="76"/>
      <c r="G19" s="10">
        <v>19</v>
      </c>
      <c r="H19" s="78"/>
    </row>
    <row r="20" spans="1:8" x14ac:dyDescent="0.3">
      <c r="A20" s="78" t="s">
        <v>41</v>
      </c>
      <c r="B20" s="83">
        <v>40970</v>
      </c>
      <c r="C20" s="78" t="s">
        <v>9</v>
      </c>
      <c r="E20" s="78">
        <v>20</v>
      </c>
      <c r="F20" s="77"/>
      <c r="G20" s="10">
        <v>20</v>
      </c>
      <c r="H20" s="78"/>
    </row>
    <row r="21" spans="1:8" x14ac:dyDescent="0.3">
      <c r="A21" s="78" t="s">
        <v>31</v>
      </c>
      <c r="B21" s="83">
        <v>41551</v>
      </c>
      <c r="C21" s="78" t="s">
        <v>6</v>
      </c>
      <c r="E21" s="78">
        <v>21</v>
      </c>
      <c r="F21" s="76"/>
      <c r="G21" s="10">
        <v>21</v>
      </c>
      <c r="H21" s="78"/>
    </row>
    <row r="22" spans="1:8" x14ac:dyDescent="0.3">
      <c r="A22" s="78" t="s">
        <v>43</v>
      </c>
      <c r="B22" s="83">
        <v>41251</v>
      </c>
      <c r="C22" s="78" t="s">
        <v>11</v>
      </c>
      <c r="E22" s="78">
        <v>22</v>
      </c>
      <c r="F22" s="77"/>
      <c r="G22" s="10">
        <v>22</v>
      </c>
      <c r="H22" s="78"/>
    </row>
    <row r="23" spans="1:8" x14ac:dyDescent="0.3">
      <c r="A23" s="78" t="s">
        <v>94</v>
      </c>
      <c r="B23" s="83">
        <v>41269</v>
      </c>
      <c r="C23" s="78" t="s">
        <v>95</v>
      </c>
      <c r="E23" s="78">
        <v>23</v>
      </c>
      <c r="F23" s="76"/>
      <c r="G23" s="10">
        <v>23</v>
      </c>
      <c r="H23" s="78"/>
    </row>
    <row r="24" spans="1:8" x14ac:dyDescent="0.3">
      <c r="A24" s="78" t="s">
        <v>96</v>
      </c>
      <c r="B24" s="83">
        <v>41454</v>
      </c>
      <c r="C24" s="78" t="s">
        <v>95</v>
      </c>
      <c r="E24" s="78">
        <v>24</v>
      </c>
      <c r="F24" s="77"/>
      <c r="G24" s="10">
        <v>24</v>
      </c>
      <c r="H24" s="78"/>
    </row>
    <row r="25" spans="1:8" x14ac:dyDescent="0.3">
      <c r="A25" s="78" t="s">
        <v>82</v>
      </c>
      <c r="B25" s="83">
        <v>41204</v>
      </c>
      <c r="C25" s="78" t="s">
        <v>8</v>
      </c>
      <c r="E25" s="78">
        <v>25</v>
      </c>
      <c r="F25" s="76"/>
      <c r="G25" s="10">
        <v>25</v>
      </c>
      <c r="H25" s="78"/>
    </row>
    <row r="26" spans="1:8" x14ac:dyDescent="0.3">
      <c r="A26" s="78" t="s">
        <v>112</v>
      </c>
      <c r="B26" s="83">
        <v>41172</v>
      </c>
      <c r="C26" s="78" t="s">
        <v>8</v>
      </c>
      <c r="E26" s="78">
        <v>26</v>
      </c>
      <c r="F26" s="77"/>
      <c r="H26" s="78"/>
    </row>
    <row r="27" spans="1:8" x14ac:dyDescent="0.3">
      <c r="A27" s="78" t="s">
        <v>88</v>
      </c>
      <c r="B27" s="83">
        <v>41212</v>
      </c>
      <c r="C27" s="78" t="s">
        <v>6</v>
      </c>
      <c r="E27" s="78">
        <v>27</v>
      </c>
      <c r="F27" s="76"/>
      <c r="G27" s="10">
        <v>27</v>
      </c>
      <c r="H27" s="78"/>
    </row>
    <row r="28" spans="1:8" x14ac:dyDescent="0.3">
      <c r="A28" s="78" t="s">
        <v>46</v>
      </c>
      <c r="B28" s="83">
        <v>41270</v>
      </c>
      <c r="C28" s="78" t="s">
        <v>11</v>
      </c>
      <c r="E28" s="78">
        <v>28</v>
      </c>
      <c r="F28" s="77"/>
      <c r="G28" s="10">
        <v>28</v>
      </c>
      <c r="H28" s="78"/>
    </row>
    <row r="29" spans="1:8" x14ac:dyDescent="0.3">
      <c r="A29" s="78" t="s">
        <v>37</v>
      </c>
      <c r="B29" s="83">
        <v>40926</v>
      </c>
      <c r="C29" s="78" t="s">
        <v>5</v>
      </c>
      <c r="E29" s="78">
        <v>29</v>
      </c>
      <c r="F29" s="76"/>
      <c r="G29" s="10">
        <v>29</v>
      </c>
      <c r="H29" s="78"/>
    </row>
    <row r="30" spans="1:8" x14ac:dyDescent="0.3">
      <c r="A30" s="78" t="s">
        <v>101</v>
      </c>
      <c r="B30" s="83">
        <v>41365</v>
      </c>
      <c r="C30" s="78" t="s">
        <v>95</v>
      </c>
      <c r="E30" s="78">
        <v>30</v>
      </c>
      <c r="F30" s="77"/>
      <c r="G30" s="10">
        <v>30</v>
      </c>
      <c r="H30" s="78"/>
    </row>
    <row r="31" spans="1:8" x14ac:dyDescent="0.3">
      <c r="A31" s="78" t="s">
        <v>113</v>
      </c>
      <c r="B31" s="83">
        <v>40933</v>
      </c>
      <c r="C31" s="78" t="s">
        <v>114</v>
      </c>
      <c r="E31" s="78">
        <v>31</v>
      </c>
      <c r="F31" s="76"/>
      <c r="H31" s="78"/>
    </row>
    <row r="32" spans="1:8" x14ac:dyDescent="0.3">
      <c r="A32" s="78" t="s">
        <v>115</v>
      </c>
      <c r="B32" s="83">
        <v>41539</v>
      </c>
      <c r="C32" s="78" t="s">
        <v>116</v>
      </c>
      <c r="E32" s="78">
        <v>32</v>
      </c>
      <c r="F32" s="77"/>
      <c r="H32" s="78"/>
    </row>
    <row r="33" spans="1:8" x14ac:dyDescent="0.3">
      <c r="A33" s="78" t="s">
        <v>84</v>
      </c>
      <c r="B33" s="83">
        <v>41364</v>
      </c>
      <c r="C33" s="78" t="s">
        <v>9</v>
      </c>
      <c r="E33" s="78">
        <v>33</v>
      </c>
      <c r="F33" s="76"/>
      <c r="G33" s="10">
        <v>33</v>
      </c>
      <c r="H33" s="78"/>
    </row>
    <row r="34" spans="1:8" x14ac:dyDescent="0.3">
      <c r="A34" s="78" t="s">
        <v>85</v>
      </c>
      <c r="B34" s="83">
        <v>41147</v>
      </c>
      <c r="C34" s="78" t="s">
        <v>7</v>
      </c>
      <c r="E34" s="78">
        <v>34</v>
      </c>
      <c r="F34" s="77"/>
      <c r="G34" s="10">
        <v>34</v>
      </c>
      <c r="H34" s="78"/>
    </row>
    <row r="35" spans="1:8" x14ac:dyDescent="0.3">
      <c r="A35" s="78" t="s">
        <v>117</v>
      </c>
      <c r="B35" s="83">
        <v>41014</v>
      </c>
      <c r="C35" s="78" t="s">
        <v>78</v>
      </c>
      <c r="E35" s="78">
        <v>35</v>
      </c>
      <c r="F35" s="76"/>
      <c r="H35" s="78"/>
    </row>
    <row r="36" spans="1:8" x14ac:dyDescent="0.3">
      <c r="A36" s="78" t="s">
        <v>50</v>
      </c>
      <c r="B36" s="83">
        <v>40992</v>
      </c>
      <c r="C36" s="78" t="s">
        <v>7</v>
      </c>
      <c r="E36" s="78">
        <v>36</v>
      </c>
      <c r="F36" s="77"/>
      <c r="G36" s="10">
        <v>36</v>
      </c>
      <c r="H36" s="78"/>
    </row>
    <row r="37" spans="1:8" x14ac:dyDescent="0.3">
      <c r="A37" s="78" t="s">
        <v>118</v>
      </c>
      <c r="B37" s="83">
        <v>41358</v>
      </c>
      <c r="C37" s="78" t="s">
        <v>6</v>
      </c>
      <c r="E37" s="78">
        <v>37</v>
      </c>
      <c r="F37" s="76"/>
      <c r="H37" s="78"/>
    </row>
    <row r="38" spans="1:8" x14ac:dyDescent="0.3">
      <c r="A38" s="78" t="s">
        <v>53</v>
      </c>
      <c r="B38" s="83">
        <v>41149</v>
      </c>
      <c r="C38" s="78" t="s">
        <v>11</v>
      </c>
      <c r="E38" s="78">
        <v>38</v>
      </c>
      <c r="F38" s="77"/>
      <c r="G38" s="10">
        <v>38</v>
      </c>
      <c r="H38" s="78"/>
    </row>
    <row r="39" spans="1:8" x14ac:dyDescent="0.3">
      <c r="A39" s="78" t="s">
        <v>33</v>
      </c>
      <c r="B39" s="83">
        <v>41463</v>
      </c>
      <c r="C39" s="78" t="s">
        <v>5</v>
      </c>
      <c r="E39" s="78">
        <v>39</v>
      </c>
      <c r="F39" s="76"/>
      <c r="G39" s="10">
        <v>39</v>
      </c>
      <c r="H39" s="78"/>
    </row>
    <row r="40" spans="1:8" x14ac:dyDescent="0.3">
      <c r="A40" s="78" t="s">
        <v>97</v>
      </c>
      <c r="B40" s="83">
        <v>41106</v>
      </c>
      <c r="C40" s="78" t="s">
        <v>98</v>
      </c>
      <c r="E40" s="78">
        <v>40</v>
      </c>
      <c r="F40" s="77"/>
      <c r="G40" s="10">
        <v>40</v>
      </c>
      <c r="H40" s="78"/>
    </row>
    <row r="41" spans="1:8" x14ac:dyDescent="0.3">
      <c r="A41" s="78" t="s">
        <v>119</v>
      </c>
      <c r="B41" s="83">
        <v>41540</v>
      </c>
      <c r="C41" s="78" t="s">
        <v>114</v>
      </c>
      <c r="E41" s="78">
        <v>41</v>
      </c>
      <c r="F41" s="76"/>
      <c r="H41" s="78"/>
    </row>
    <row r="42" spans="1:8" x14ac:dyDescent="0.3">
      <c r="A42" s="78" t="s">
        <v>83</v>
      </c>
      <c r="B42" s="83">
        <v>41630</v>
      </c>
      <c r="C42" s="78" t="s">
        <v>7</v>
      </c>
      <c r="E42" s="78">
        <v>42</v>
      </c>
      <c r="F42" s="77"/>
      <c r="G42" s="10">
        <v>42</v>
      </c>
      <c r="H42" s="78"/>
    </row>
    <row r="43" spans="1:8" x14ac:dyDescent="0.3">
      <c r="A43" s="78" t="s">
        <v>120</v>
      </c>
      <c r="B43" s="83">
        <v>41191</v>
      </c>
      <c r="C43" s="78" t="s">
        <v>9</v>
      </c>
      <c r="E43" s="78">
        <v>43</v>
      </c>
      <c r="F43" s="76"/>
      <c r="H43" s="78"/>
    </row>
    <row r="44" spans="1:8" x14ac:dyDescent="0.3">
      <c r="A44" s="78" t="s">
        <v>102</v>
      </c>
      <c r="B44" s="83">
        <v>40996</v>
      </c>
      <c r="C44" s="78" t="s">
        <v>9</v>
      </c>
      <c r="E44" s="78">
        <v>44</v>
      </c>
      <c r="F44" s="77"/>
      <c r="G44" s="10">
        <v>44</v>
      </c>
      <c r="H44" s="78"/>
    </row>
    <row r="45" spans="1:8" x14ac:dyDescent="0.3">
      <c r="A45" s="78" t="s">
        <v>48</v>
      </c>
      <c r="B45" s="83">
        <v>41502</v>
      </c>
      <c r="C45" s="78" t="s">
        <v>5</v>
      </c>
      <c r="E45" s="78">
        <v>45</v>
      </c>
      <c r="F45" s="76"/>
      <c r="G45" s="10">
        <v>45</v>
      </c>
      <c r="H45" s="78"/>
    </row>
    <row r="46" spans="1:8" x14ac:dyDescent="0.3">
      <c r="A46" s="78" t="s">
        <v>121</v>
      </c>
      <c r="B46" s="83">
        <v>41393</v>
      </c>
      <c r="C46" s="78" t="s">
        <v>114</v>
      </c>
      <c r="E46" s="78">
        <v>46</v>
      </c>
      <c r="F46" s="77"/>
      <c r="H46" s="78"/>
    </row>
    <row r="47" spans="1:8" x14ac:dyDescent="0.3">
      <c r="A47" s="78" t="s">
        <v>122</v>
      </c>
      <c r="B47" s="83">
        <v>41388</v>
      </c>
      <c r="C47" s="78" t="s">
        <v>5</v>
      </c>
      <c r="E47" s="78">
        <v>47</v>
      </c>
      <c r="F47" s="76"/>
      <c r="H47" s="78"/>
    </row>
    <row r="48" spans="1:8" x14ac:dyDescent="0.3">
      <c r="A48" s="78" t="s">
        <v>56</v>
      </c>
      <c r="B48" s="83">
        <v>41330</v>
      </c>
      <c r="C48" s="78" t="s">
        <v>11</v>
      </c>
      <c r="E48" s="78">
        <v>48</v>
      </c>
      <c r="F48" s="77"/>
      <c r="G48" s="10">
        <v>48</v>
      </c>
      <c r="H48" s="78"/>
    </row>
    <row r="49" spans="1:8" x14ac:dyDescent="0.3">
      <c r="A49" s="78" t="s">
        <v>123</v>
      </c>
      <c r="B49" s="83">
        <v>41595</v>
      </c>
      <c r="C49" s="78" t="s">
        <v>114</v>
      </c>
      <c r="E49" s="78">
        <v>49</v>
      </c>
      <c r="F49" s="76"/>
      <c r="H49" s="78"/>
    </row>
    <row r="50" spans="1:8" x14ac:dyDescent="0.3">
      <c r="A50" s="78" t="s">
        <v>57</v>
      </c>
      <c r="B50" s="83">
        <v>41174</v>
      </c>
      <c r="C50" s="78" t="s">
        <v>70</v>
      </c>
      <c r="E50" s="78">
        <v>50</v>
      </c>
      <c r="F50" s="77"/>
      <c r="G50" s="10">
        <v>50</v>
      </c>
      <c r="H50" s="78"/>
    </row>
    <row r="51" spans="1:8" x14ac:dyDescent="0.3">
      <c r="A51" s="78" t="s">
        <v>124</v>
      </c>
      <c r="B51" s="83">
        <v>41520</v>
      </c>
      <c r="C51" s="78" t="s">
        <v>114</v>
      </c>
      <c r="E51" s="78">
        <v>51</v>
      </c>
      <c r="F51" s="76"/>
      <c r="H51" s="78"/>
    </row>
    <row r="52" spans="1:8" x14ac:dyDescent="0.3">
      <c r="A52" s="78" t="s">
        <v>125</v>
      </c>
      <c r="B52" s="83">
        <v>41238</v>
      </c>
      <c r="C52" s="78" t="s">
        <v>126</v>
      </c>
      <c r="E52" s="78">
        <v>52</v>
      </c>
      <c r="F52" s="77"/>
      <c r="H52" s="78"/>
    </row>
    <row r="53" spans="1:8" x14ac:dyDescent="0.3">
      <c r="A53" s="78" t="s">
        <v>38</v>
      </c>
      <c r="B53" s="83">
        <v>41133</v>
      </c>
      <c r="C53" s="78" t="s">
        <v>5</v>
      </c>
      <c r="E53" s="78">
        <v>53</v>
      </c>
      <c r="F53" s="76"/>
      <c r="G53" s="10">
        <v>53</v>
      </c>
      <c r="H53" s="78"/>
    </row>
    <row r="54" spans="1:8" x14ac:dyDescent="0.3">
      <c r="A54" s="78" t="s">
        <v>59</v>
      </c>
      <c r="B54" s="83">
        <v>41405</v>
      </c>
      <c r="C54" s="78" t="s">
        <v>14</v>
      </c>
      <c r="E54" s="78">
        <v>54</v>
      </c>
      <c r="F54" s="77"/>
      <c r="G54" s="10">
        <v>54</v>
      </c>
      <c r="H54" s="78"/>
    </row>
    <row r="55" spans="1:8" x14ac:dyDescent="0.3">
      <c r="A55" s="78" t="s">
        <v>127</v>
      </c>
      <c r="B55" s="83">
        <v>41113</v>
      </c>
      <c r="C55" s="78" t="s">
        <v>128</v>
      </c>
      <c r="E55" s="78">
        <v>55</v>
      </c>
      <c r="F55" s="76"/>
      <c r="H55" s="78"/>
    </row>
    <row r="56" spans="1:8" x14ac:dyDescent="0.3">
      <c r="A56" s="78" t="s">
        <v>129</v>
      </c>
      <c r="B56" s="83">
        <v>41307</v>
      </c>
      <c r="C56" s="78" t="s">
        <v>126</v>
      </c>
      <c r="E56" s="78">
        <v>56</v>
      </c>
      <c r="F56" s="77"/>
      <c r="H56" s="78"/>
    </row>
    <row r="57" spans="1:8" x14ac:dyDescent="0.3">
      <c r="A57" s="78" t="s">
        <v>130</v>
      </c>
      <c r="B57" s="83">
        <v>41445</v>
      </c>
      <c r="C57" s="78" t="s">
        <v>11</v>
      </c>
      <c r="E57" s="78">
        <v>57</v>
      </c>
      <c r="F57" s="76"/>
      <c r="H57" s="78"/>
    </row>
    <row r="58" spans="1:8" x14ac:dyDescent="0.3">
      <c r="A58" s="78" t="s">
        <v>60</v>
      </c>
      <c r="B58" s="83">
        <v>41087</v>
      </c>
      <c r="C58" s="78" t="s">
        <v>10</v>
      </c>
      <c r="E58" s="78">
        <v>58</v>
      </c>
      <c r="F58" s="77"/>
      <c r="G58" s="10">
        <v>58</v>
      </c>
      <c r="H58" s="78"/>
    </row>
    <row r="59" spans="1:8" x14ac:dyDescent="0.3">
      <c r="A59" s="78" t="s">
        <v>105</v>
      </c>
      <c r="B59" s="83">
        <v>41081</v>
      </c>
      <c r="C59" s="78" t="s">
        <v>95</v>
      </c>
      <c r="E59" s="78">
        <v>59</v>
      </c>
      <c r="F59" s="76"/>
      <c r="G59" s="10">
        <v>59</v>
      </c>
      <c r="H59" s="78"/>
    </row>
    <row r="60" spans="1:8" x14ac:dyDescent="0.3">
      <c r="A60" s="78" t="s">
        <v>62</v>
      </c>
      <c r="B60" s="83">
        <v>41746</v>
      </c>
      <c r="C60" s="78" t="s">
        <v>14</v>
      </c>
      <c r="E60" s="78">
        <v>60</v>
      </c>
      <c r="F60" s="77"/>
      <c r="G60" s="10">
        <v>60</v>
      </c>
      <c r="H60" s="78"/>
    </row>
    <row r="61" spans="1:8" x14ac:dyDescent="0.3">
      <c r="A61" s="78" t="s">
        <v>65</v>
      </c>
      <c r="B61" s="83">
        <v>41639</v>
      </c>
      <c r="C61" s="78" t="s">
        <v>73</v>
      </c>
      <c r="E61" s="78">
        <v>61</v>
      </c>
      <c r="F61" s="76"/>
      <c r="G61" s="10">
        <v>61</v>
      </c>
      <c r="H61" s="78"/>
    </row>
    <row r="62" spans="1:8" x14ac:dyDescent="0.3">
      <c r="A62" s="78" t="s">
        <v>131</v>
      </c>
      <c r="B62" s="83">
        <v>41280</v>
      </c>
      <c r="C62" s="78" t="s">
        <v>132</v>
      </c>
      <c r="E62" s="78">
        <v>62</v>
      </c>
      <c r="F62" s="77"/>
      <c r="H62" s="78"/>
    </row>
    <row r="63" spans="1:8" x14ac:dyDescent="0.3">
      <c r="A63" s="78" t="s">
        <v>106</v>
      </c>
      <c r="B63" s="83">
        <v>41559</v>
      </c>
      <c r="C63" s="78" t="s">
        <v>95</v>
      </c>
      <c r="E63" s="78">
        <v>63</v>
      </c>
      <c r="F63" s="76"/>
      <c r="G63" s="10">
        <v>63</v>
      </c>
      <c r="H63" s="78"/>
    </row>
    <row r="64" spans="1:8" x14ac:dyDescent="0.3">
      <c r="A64" s="78" t="s">
        <v>133</v>
      </c>
      <c r="B64" s="83">
        <v>41296</v>
      </c>
      <c r="C64" s="78" t="s">
        <v>114</v>
      </c>
      <c r="E64" s="78">
        <v>64</v>
      </c>
      <c r="F64" s="77"/>
      <c r="H64" s="78"/>
    </row>
    <row r="65" spans="1:8" x14ac:dyDescent="0.3">
      <c r="A65" s="78" t="s">
        <v>134</v>
      </c>
      <c r="B65" s="83">
        <v>41334</v>
      </c>
      <c r="C65" s="78" t="s">
        <v>11</v>
      </c>
      <c r="E65" s="78">
        <v>65</v>
      </c>
      <c r="F65" s="76"/>
      <c r="H65" s="78"/>
    </row>
    <row r="66" spans="1:8" x14ac:dyDescent="0.3">
      <c r="A66" s="78" t="s">
        <v>135</v>
      </c>
      <c r="B66" s="83">
        <v>41434</v>
      </c>
      <c r="C66" s="78" t="s">
        <v>126</v>
      </c>
      <c r="E66" s="78">
        <v>66</v>
      </c>
      <c r="F66" s="77"/>
      <c r="H66" s="78"/>
    </row>
    <row r="67" spans="1:8" x14ac:dyDescent="0.3">
      <c r="A67" s="78" t="s">
        <v>136</v>
      </c>
      <c r="B67" s="83">
        <v>41395</v>
      </c>
      <c r="C67" s="78" t="s">
        <v>72</v>
      </c>
      <c r="E67" s="78">
        <v>67</v>
      </c>
      <c r="F67" s="76"/>
      <c r="H67" s="78"/>
    </row>
    <row r="68" spans="1:8" x14ac:dyDescent="0.3">
      <c r="A68" s="78" t="s">
        <v>58</v>
      </c>
      <c r="B68" s="83">
        <v>41031</v>
      </c>
      <c r="C68" s="78" t="s">
        <v>10</v>
      </c>
      <c r="E68" s="78">
        <v>68</v>
      </c>
      <c r="F68" s="77"/>
      <c r="G68" s="10">
        <v>68</v>
      </c>
      <c r="H68" s="78"/>
    </row>
    <row r="69" spans="1:8" x14ac:dyDescent="0.3">
      <c r="A69" s="78" t="s">
        <v>137</v>
      </c>
      <c r="B69" s="83">
        <v>41452</v>
      </c>
      <c r="C69" s="78" t="s">
        <v>14</v>
      </c>
      <c r="E69" s="78">
        <v>69</v>
      </c>
      <c r="F69" s="76"/>
      <c r="H69" s="78"/>
    </row>
    <row r="70" spans="1:8" x14ac:dyDescent="0.3">
      <c r="A70" s="78" t="s">
        <v>63</v>
      </c>
      <c r="B70" s="83">
        <v>41118</v>
      </c>
      <c r="C70" s="78" t="s">
        <v>14</v>
      </c>
      <c r="E70" s="78">
        <v>70</v>
      </c>
      <c r="F70" s="77"/>
      <c r="G70" s="10">
        <v>70</v>
      </c>
      <c r="H70" s="78"/>
    </row>
    <row r="71" spans="1:8" x14ac:dyDescent="0.3">
      <c r="A71" s="78" t="s">
        <v>138</v>
      </c>
      <c r="B71" s="83">
        <v>41901</v>
      </c>
      <c r="C71" s="78" t="s">
        <v>126</v>
      </c>
      <c r="E71" s="78">
        <v>71</v>
      </c>
      <c r="F71" s="76"/>
      <c r="H71" s="78"/>
    </row>
    <row r="72" spans="1:8" x14ac:dyDescent="0.3">
      <c r="A72" s="78" t="s">
        <v>139</v>
      </c>
      <c r="B72" s="83">
        <v>40933</v>
      </c>
      <c r="C72" s="78" t="s">
        <v>132</v>
      </c>
      <c r="E72" s="78">
        <v>72</v>
      </c>
      <c r="F72" s="77"/>
      <c r="H72" s="78"/>
    </row>
    <row r="73" spans="1:8" x14ac:dyDescent="0.3">
      <c r="A73" s="78" t="s">
        <v>69</v>
      </c>
      <c r="B73" s="83">
        <v>41590</v>
      </c>
      <c r="C73" s="78" t="s">
        <v>14</v>
      </c>
      <c r="E73" s="78">
        <v>73</v>
      </c>
      <c r="F73" s="76"/>
      <c r="G73" s="10">
        <v>73</v>
      </c>
      <c r="H73" s="78"/>
    </row>
    <row r="74" spans="1:8" x14ac:dyDescent="0.3">
      <c r="A74" s="78" t="s">
        <v>140</v>
      </c>
      <c r="B74" s="83">
        <v>41076</v>
      </c>
      <c r="C74" s="78" t="s">
        <v>128</v>
      </c>
      <c r="E74" s="78">
        <v>74</v>
      </c>
      <c r="F74" s="77"/>
      <c r="H74" s="78"/>
    </row>
    <row r="75" spans="1:8" x14ac:dyDescent="0.3">
      <c r="A75" s="78" t="s">
        <v>141</v>
      </c>
      <c r="B75" s="83">
        <v>41348</v>
      </c>
      <c r="C75" s="78" t="s">
        <v>95</v>
      </c>
      <c r="E75" s="78">
        <v>75</v>
      </c>
      <c r="F75" s="76"/>
      <c r="H75" s="78"/>
    </row>
    <row r="76" spans="1:8" x14ac:dyDescent="0.3">
      <c r="A76" s="78" t="s">
        <v>142</v>
      </c>
      <c r="B76" s="83">
        <v>41120</v>
      </c>
      <c r="C76" s="78" t="s">
        <v>132</v>
      </c>
      <c r="E76" s="78">
        <v>76</v>
      </c>
      <c r="F76" s="77"/>
      <c r="G76" s="84"/>
      <c r="H76" s="78"/>
    </row>
    <row r="77" spans="1:8" x14ac:dyDescent="0.3">
      <c r="A77" s="78" t="s">
        <v>66</v>
      </c>
      <c r="B77" s="83">
        <v>41430</v>
      </c>
      <c r="C77" s="78" t="s">
        <v>73</v>
      </c>
      <c r="E77" s="78">
        <v>77</v>
      </c>
      <c r="F77" s="76"/>
      <c r="G77" s="10">
        <v>77</v>
      </c>
      <c r="H77" s="78"/>
    </row>
    <row r="78" spans="1:8" x14ac:dyDescent="0.3">
      <c r="A78" s="78" t="s">
        <v>68</v>
      </c>
      <c r="B78" s="83">
        <v>41177</v>
      </c>
      <c r="C78" s="78" t="s">
        <v>10</v>
      </c>
      <c r="E78" s="78">
        <v>78</v>
      </c>
      <c r="F78" s="77"/>
      <c r="G78" s="10">
        <v>78</v>
      </c>
      <c r="H78" s="78"/>
    </row>
    <row r="79" spans="1:8" x14ac:dyDescent="0.3">
      <c r="A79" s="78" t="s">
        <v>143</v>
      </c>
      <c r="B79" s="83">
        <v>41626</v>
      </c>
      <c r="C79" s="78" t="s">
        <v>10</v>
      </c>
      <c r="E79" s="78">
        <v>79</v>
      </c>
      <c r="F79" s="76"/>
      <c r="G79" s="84"/>
      <c r="H79" s="78"/>
    </row>
    <row r="80" spans="1:8" x14ac:dyDescent="0.3">
      <c r="A80" s="79" t="s">
        <v>145</v>
      </c>
      <c r="B80" s="80">
        <v>40963</v>
      </c>
      <c r="C80" s="77" t="s">
        <v>128</v>
      </c>
      <c r="E80" s="78" t="s">
        <v>144</v>
      </c>
      <c r="F80" s="77"/>
      <c r="G80" s="84"/>
      <c r="H80" s="78"/>
    </row>
    <row r="81" spans="1:8" x14ac:dyDescent="0.3">
      <c r="A81" s="78"/>
      <c r="B81" s="83"/>
      <c r="C81" s="78"/>
      <c r="E81" s="78"/>
      <c r="F81" s="76"/>
      <c r="G81" s="84"/>
      <c r="H81" s="78"/>
    </row>
    <row r="82" spans="1:8" x14ac:dyDescent="0.3">
      <c r="A82" s="78"/>
      <c r="B82" s="83"/>
      <c r="C82" s="78"/>
      <c r="E82" s="78"/>
      <c r="F82" s="77"/>
      <c r="G82" s="84"/>
      <c r="H82" s="78"/>
    </row>
    <row r="83" spans="1:8" x14ac:dyDescent="0.3">
      <c r="A83" s="78"/>
      <c r="B83" s="83"/>
      <c r="C83" s="78"/>
      <c r="E83" s="78"/>
      <c r="F83" s="76"/>
      <c r="G83" s="84"/>
      <c r="H83" s="78"/>
    </row>
    <row r="84" spans="1:8" x14ac:dyDescent="0.3">
      <c r="A84" s="78"/>
      <c r="B84" s="83"/>
      <c r="C84" s="78"/>
      <c r="E84" s="78"/>
      <c r="F84" s="77"/>
      <c r="G84" s="84"/>
      <c r="H84" s="78"/>
    </row>
    <row r="85" spans="1:8" x14ac:dyDescent="0.3">
      <c r="A85" s="78"/>
      <c r="B85" s="83"/>
      <c r="C85" s="78"/>
      <c r="E85" s="78"/>
      <c r="F85" s="76"/>
      <c r="G85" s="84"/>
      <c r="H85" s="78"/>
    </row>
    <row r="86" spans="1:8" x14ac:dyDescent="0.3">
      <c r="A86" s="78"/>
      <c r="B86" s="83"/>
      <c r="C86" s="78"/>
      <c r="E86" s="78"/>
      <c r="F86" s="77"/>
      <c r="G86" s="84"/>
      <c r="H86" s="78"/>
    </row>
    <row r="87" spans="1:8" x14ac:dyDescent="0.3">
      <c r="A87" s="78"/>
      <c r="B87" s="83"/>
      <c r="C87" s="78"/>
      <c r="E87" s="78"/>
      <c r="F87" s="76"/>
      <c r="G87" s="84"/>
      <c r="H87" s="78"/>
    </row>
    <row r="88" spans="1:8" x14ac:dyDescent="0.3">
      <c r="A88" s="78"/>
      <c r="B88" s="83"/>
      <c r="C88" s="78"/>
      <c r="E88" s="78"/>
      <c r="F88" s="77"/>
      <c r="G88" s="84"/>
      <c r="H88" s="78"/>
    </row>
    <row r="89" spans="1:8" x14ac:dyDescent="0.3">
      <c r="A89" s="78"/>
      <c r="B89" s="83"/>
      <c r="C89" s="78"/>
      <c r="E89" s="78"/>
      <c r="F89" s="76"/>
      <c r="G89" s="84"/>
      <c r="H89" s="78"/>
    </row>
    <row r="90" spans="1:8" x14ac:dyDescent="0.3">
      <c r="A90" s="78"/>
      <c r="B90" s="83"/>
      <c r="C90" s="78"/>
      <c r="E90" s="78"/>
      <c r="F90" s="77"/>
      <c r="G90" s="84"/>
      <c r="H90" s="78"/>
    </row>
    <row r="91" spans="1:8" x14ac:dyDescent="0.3">
      <c r="A91" s="78"/>
      <c r="B91" s="83"/>
      <c r="C91" s="78"/>
      <c r="E91" s="78"/>
      <c r="F91" s="76"/>
      <c r="G91" s="84"/>
      <c r="H91" s="78"/>
    </row>
    <row r="92" spans="1:8" x14ac:dyDescent="0.3">
      <c r="A92" s="78"/>
      <c r="B92" s="83"/>
      <c r="C92" s="78"/>
      <c r="E92" s="78"/>
      <c r="F92" s="77"/>
      <c r="G92" s="84"/>
      <c r="H92" s="78"/>
    </row>
    <row r="93" spans="1:8" x14ac:dyDescent="0.3">
      <c r="A93" s="78"/>
      <c r="B93" s="83"/>
      <c r="C93" s="78"/>
      <c r="E93" s="78"/>
      <c r="F93" s="76"/>
      <c r="G93" s="84"/>
      <c r="H93" s="78"/>
    </row>
    <row r="94" spans="1:8" x14ac:dyDescent="0.3">
      <c r="A94" s="78"/>
      <c r="B94" s="83"/>
      <c r="C94" s="78"/>
      <c r="E94" s="78"/>
      <c r="F94" s="77"/>
      <c r="G94" s="84"/>
      <c r="H94" s="78"/>
    </row>
    <row r="95" spans="1:8" x14ac:dyDescent="0.3">
      <c r="A95" s="78"/>
      <c r="B95" s="83"/>
      <c r="C95" s="78"/>
      <c r="E95" s="78"/>
      <c r="F95" s="76"/>
      <c r="G95" s="84"/>
      <c r="H95" s="78"/>
    </row>
    <row r="96" spans="1:8" x14ac:dyDescent="0.3">
      <c r="A96" s="78"/>
      <c r="B96" s="83"/>
      <c r="C96" s="78"/>
      <c r="E96" s="78"/>
      <c r="F96" s="77"/>
      <c r="G96" s="84"/>
      <c r="H96" s="78"/>
    </row>
    <row r="97" spans="1:8" x14ac:dyDescent="0.3">
      <c r="A97" s="78"/>
      <c r="B97" s="83"/>
      <c r="C97" s="78"/>
      <c r="E97" s="78"/>
      <c r="F97" s="76"/>
      <c r="G97" s="84"/>
      <c r="H97" s="78"/>
    </row>
    <row r="98" spans="1:8" x14ac:dyDescent="0.3">
      <c r="A98" s="78"/>
      <c r="B98" s="83"/>
      <c r="C98" s="78"/>
      <c r="E98" s="78"/>
      <c r="F98" s="77"/>
      <c r="G98" s="84"/>
      <c r="H98" s="78"/>
    </row>
    <row r="99" spans="1:8" x14ac:dyDescent="0.3">
      <c r="A99" s="78"/>
      <c r="B99" s="83"/>
      <c r="C99" s="78"/>
      <c r="E99" s="78"/>
      <c r="F99" s="76"/>
      <c r="G99" s="84"/>
      <c r="H99" s="78"/>
    </row>
    <row r="100" spans="1:8" x14ac:dyDescent="0.3">
      <c r="A100" s="78"/>
      <c r="B100" s="83"/>
      <c r="C100" s="78"/>
      <c r="E100" s="78"/>
      <c r="F100" s="77"/>
      <c r="G100" s="84"/>
      <c r="H100" s="78"/>
    </row>
    <row r="101" spans="1:8" x14ac:dyDescent="0.3">
      <c r="A101" s="78"/>
      <c r="B101" s="83"/>
      <c r="C101" s="78"/>
      <c r="E101" s="78"/>
      <c r="F101" s="76"/>
      <c r="G101" s="84"/>
      <c r="H101" s="78"/>
    </row>
    <row r="102" spans="1:8" x14ac:dyDescent="0.3">
      <c r="A102" s="78"/>
      <c r="B102" s="83"/>
      <c r="C102" s="78"/>
      <c r="E102" s="78"/>
      <c r="F102" s="77"/>
      <c r="G102" s="84"/>
      <c r="H102" s="78"/>
    </row>
    <row r="103" spans="1:8" x14ac:dyDescent="0.3">
      <c r="A103" s="78"/>
      <c r="B103" s="83"/>
      <c r="C103" s="78"/>
      <c r="E103" s="78"/>
      <c r="F103" s="76"/>
      <c r="G103" s="84"/>
      <c r="H103" s="78"/>
    </row>
    <row r="104" spans="1:8" x14ac:dyDescent="0.3">
      <c r="A104" s="78"/>
      <c r="B104" s="83"/>
      <c r="C104" s="78"/>
      <c r="E104" s="78"/>
      <c r="F104" s="77"/>
      <c r="G104" s="84"/>
      <c r="H104" s="78"/>
    </row>
    <row r="105" spans="1:8" x14ac:dyDescent="0.3">
      <c r="A105" s="78"/>
      <c r="B105" s="83"/>
      <c r="C105" s="78"/>
      <c r="E105" s="78"/>
      <c r="F105" s="76"/>
      <c r="G105" s="84"/>
      <c r="H105" s="78"/>
    </row>
    <row r="106" spans="1:8" x14ac:dyDescent="0.3">
      <c r="A106" s="78"/>
      <c r="B106" s="83"/>
      <c r="C106" s="78"/>
      <c r="E106" s="78"/>
      <c r="F106" s="77"/>
      <c r="G106" s="84"/>
      <c r="H106" s="78"/>
    </row>
    <row r="107" spans="1:8" x14ac:dyDescent="0.3">
      <c r="A107" s="78"/>
      <c r="B107" s="83"/>
      <c r="C107" s="78"/>
      <c r="E107" s="78"/>
      <c r="F107" s="76"/>
      <c r="G107" s="84"/>
      <c r="H107" s="78"/>
    </row>
    <row r="108" spans="1:8" x14ac:dyDescent="0.3">
      <c r="A108" s="78"/>
      <c r="B108" s="83"/>
      <c r="C108" s="78"/>
      <c r="E108" s="78"/>
      <c r="F108" s="77"/>
      <c r="G108" s="84"/>
      <c r="H108" s="78"/>
    </row>
    <row r="109" spans="1:8" x14ac:dyDescent="0.3">
      <c r="A109" s="78"/>
      <c r="B109" s="83"/>
      <c r="C109" s="78"/>
      <c r="E109" s="78"/>
      <c r="F109" s="76"/>
      <c r="G109" s="84"/>
      <c r="H109" s="78"/>
    </row>
    <row r="110" spans="1:8" x14ac:dyDescent="0.3">
      <c r="A110" s="78"/>
      <c r="B110" s="83"/>
      <c r="C110" s="78"/>
      <c r="E110" s="78"/>
      <c r="F110" s="77"/>
      <c r="G110" s="84"/>
      <c r="H110" s="78"/>
    </row>
    <row r="111" spans="1:8" x14ac:dyDescent="0.3">
      <c r="A111" s="78"/>
      <c r="B111" s="83"/>
      <c r="C111" s="78"/>
      <c r="E111" s="78"/>
      <c r="F111" s="76"/>
      <c r="G111" s="84"/>
      <c r="H111" s="78"/>
    </row>
    <row r="112" spans="1:8" x14ac:dyDescent="0.3">
      <c r="A112" s="78"/>
      <c r="B112" s="83"/>
      <c r="C112" s="78"/>
      <c r="E112" s="78"/>
      <c r="F112" s="77"/>
      <c r="G112" s="84"/>
      <c r="H112" s="78"/>
    </row>
    <row r="113" spans="1:8" x14ac:dyDescent="0.3">
      <c r="A113" s="78"/>
      <c r="B113" s="83"/>
      <c r="C113" s="78"/>
      <c r="E113" s="78"/>
      <c r="F113" s="76"/>
      <c r="G113" s="84"/>
      <c r="H113" s="78"/>
    </row>
    <row r="114" spans="1:8" x14ac:dyDescent="0.3">
      <c r="A114" s="78"/>
      <c r="B114" s="83"/>
      <c r="C114" s="78"/>
      <c r="E114" s="78"/>
      <c r="F114" s="77"/>
      <c r="G114" s="84"/>
      <c r="H114" s="78"/>
    </row>
    <row r="115" spans="1:8" x14ac:dyDescent="0.3">
      <c r="A115" s="78"/>
      <c r="B115" s="83"/>
      <c r="C115" s="78"/>
      <c r="E115" s="78"/>
      <c r="F115" s="76"/>
      <c r="G115" s="84"/>
      <c r="H115" s="78"/>
    </row>
    <row r="116" spans="1:8" x14ac:dyDescent="0.3">
      <c r="A116" s="78"/>
      <c r="B116" s="83"/>
      <c r="C116" s="78"/>
      <c r="E116" s="78"/>
      <c r="F116" s="77"/>
      <c r="G116" s="84"/>
      <c r="H116" s="78"/>
    </row>
    <row r="117" spans="1:8" x14ac:dyDescent="0.3">
      <c r="A117" s="78"/>
      <c r="B117" s="83"/>
      <c r="C117" s="78"/>
      <c r="E117" s="78"/>
      <c r="F117" s="76"/>
      <c r="G117" s="84"/>
      <c r="H117" s="78"/>
    </row>
    <row r="118" spans="1:8" x14ac:dyDescent="0.3">
      <c r="A118" s="78"/>
      <c r="B118" s="83"/>
      <c r="C118" s="78"/>
      <c r="E118" s="78"/>
      <c r="F118" s="77"/>
      <c r="G118" s="84"/>
      <c r="H118" s="78"/>
    </row>
    <row r="119" spans="1:8" x14ac:dyDescent="0.3">
      <c r="A119" s="78"/>
      <c r="B119" s="83"/>
      <c r="C119" s="78"/>
      <c r="E119" s="78"/>
      <c r="F119" s="76"/>
      <c r="G119" s="84"/>
      <c r="H119" s="78"/>
    </row>
    <row r="120" spans="1:8" x14ac:dyDescent="0.3">
      <c r="A120" s="78"/>
      <c r="B120" s="83"/>
      <c r="C120" s="78"/>
      <c r="E120" s="78"/>
      <c r="F120" s="77"/>
      <c r="G120" s="84"/>
      <c r="H120" s="78"/>
    </row>
    <row r="121" spans="1:8" x14ac:dyDescent="0.3">
      <c r="A121" s="78"/>
      <c r="B121" s="83"/>
      <c r="C121" s="78"/>
      <c r="E121" s="78"/>
      <c r="F121" s="76"/>
      <c r="G121" s="84"/>
      <c r="H121" s="78"/>
    </row>
    <row r="122" spans="1:8" x14ac:dyDescent="0.3">
      <c r="A122" s="78"/>
      <c r="B122" s="83"/>
      <c r="C122" s="78"/>
      <c r="E122" s="78"/>
      <c r="F122" s="77"/>
      <c r="G122" s="84"/>
      <c r="H122" s="78"/>
    </row>
    <row r="123" spans="1:8" x14ac:dyDescent="0.3">
      <c r="A123" s="78"/>
      <c r="B123" s="83"/>
      <c r="C123" s="78"/>
      <c r="E123" s="78"/>
      <c r="F123" s="76"/>
      <c r="G123" s="84"/>
      <c r="H123" s="78"/>
    </row>
    <row r="124" spans="1:8" x14ac:dyDescent="0.3">
      <c r="A124" s="78"/>
      <c r="B124" s="83"/>
      <c r="C124" s="78"/>
      <c r="E124" s="78"/>
      <c r="F124" s="77"/>
      <c r="G124" s="84"/>
      <c r="H124" s="78"/>
    </row>
    <row r="125" spans="1:8" x14ac:dyDescent="0.3">
      <c r="A125" s="78"/>
      <c r="B125" s="83"/>
      <c r="C125" s="78"/>
      <c r="E125" s="78"/>
      <c r="F125" s="76"/>
      <c r="G125" s="84"/>
      <c r="H125" s="78"/>
    </row>
    <row r="126" spans="1:8" x14ac:dyDescent="0.3">
      <c r="A126" s="78"/>
      <c r="B126" s="83"/>
      <c r="C126" s="78"/>
      <c r="E126" s="78"/>
      <c r="F126" s="77"/>
      <c r="G126" s="84"/>
      <c r="H126" s="78"/>
    </row>
    <row r="127" spans="1:8" x14ac:dyDescent="0.3">
      <c r="A127" s="78"/>
      <c r="B127" s="83"/>
      <c r="C127" s="78"/>
      <c r="E127" s="78"/>
      <c r="F127" s="76"/>
      <c r="G127" s="84"/>
      <c r="H127" s="78"/>
    </row>
    <row r="128" spans="1:8" x14ac:dyDescent="0.3">
      <c r="A128" s="78"/>
      <c r="B128" s="83"/>
      <c r="C128" s="78"/>
      <c r="E128" s="78"/>
      <c r="F128" s="77"/>
      <c r="G128" s="84"/>
      <c r="H128" s="78"/>
    </row>
    <row r="129" spans="1:8" x14ac:dyDescent="0.3">
      <c r="A129" s="78"/>
      <c r="B129" s="83"/>
      <c r="C129" s="78"/>
      <c r="E129" s="78"/>
      <c r="F129" s="76"/>
      <c r="G129" s="84"/>
      <c r="H129" s="78"/>
    </row>
    <row r="130" spans="1:8" x14ac:dyDescent="0.3">
      <c r="A130" s="78"/>
      <c r="B130" s="83"/>
      <c r="C130" s="78"/>
      <c r="E130" s="78"/>
      <c r="F130" s="77"/>
      <c r="G130" s="84"/>
      <c r="H130" s="78"/>
    </row>
    <row r="131" spans="1:8" x14ac:dyDescent="0.3">
      <c r="A131" s="78"/>
      <c r="B131" s="83"/>
      <c r="C131" s="78"/>
      <c r="E131" s="78"/>
      <c r="F131" s="76"/>
      <c r="G131" s="84"/>
      <c r="H131" s="78"/>
    </row>
    <row r="132" spans="1:8" x14ac:dyDescent="0.3">
      <c r="A132" s="78"/>
      <c r="B132" s="83"/>
      <c r="C132" s="78"/>
      <c r="E132" s="78"/>
      <c r="F132" s="77"/>
      <c r="G132" s="84"/>
      <c r="H132" s="78"/>
    </row>
    <row r="133" spans="1:8" x14ac:dyDescent="0.3">
      <c r="A133" s="78"/>
      <c r="B133" s="83"/>
      <c r="C133" s="78"/>
      <c r="E133" s="78"/>
      <c r="F133" s="76"/>
      <c r="G133" s="84"/>
      <c r="H133" s="78"/>
    </row>
    <row r="134" spans="1:8" x14ac:dyDescent="0.3">
      <c r="A134" s="78"/>
      <c r="B134" s="83"/>
      <c r="C134" s="78"/>
      <c r="E134" s="78"/>
      <c r="F134" s="77"/>
      <c r="G134" s="84"/>
      <c r="H134" s="78"/>
    </row>
    <row r="135" spans="1:8" x14ac:dyDescent="0.3">
      <c r="A135" s="78"/>
      <c r="B135" s="83"/>
      <c r="C135" s="78"/>
      <c r="E135" s="78"/>
      <c r="F135" s="76"/>
      <c r="G135" s="84"/>
      <c r="H135" s="78"/>
    </row>
    <row r="136" spans="1:8" x14ac:dyDescent="0.3">
      <c r="A136" s="78"/>
      <c r="B136" s="83"/>
      <c r="C136" s="78"/>
      <c r="E136" s="78"/>
      <c r="F136" s="77"/>
      <c r="G136" s="84"/>
      <c r="H136" s="78"/>
    </row>
    <row r="137" spans="1:8" x14ac:dyDescent="0.3">
      <c r="A137" s="78"/>
      <c r="B137" s="83"/>
      <c r="C137" s="78"/>
      <c r="E137" s="78"/>
      <c r="F137" s="76"/>
      <c r="G137" s="84"/>
      <c r="H137" s="78"/>
    </row>
    <row r="138" spans="1:8" x14ac:dyDescent="0.3">
      <c r="A138" s="78"/>
      <c r="B138" s="83"/>
      <c r="C138" s="78"/>
      <c r="E138" s="78"/>
      <c r="F138" s="77"/>
      <c r="G138" s="84"/>
      <c r="H138" s="78"/>
    </row>
    <row r="139" spans="1:8" x14ac:dyDescent="0.3">
      <c r="A139" s="78"/>
      <c r="B139" s="83"/>
      <c r="C139" s="78"/>
      <c r="E139" s="78"/>
      <c r="F139" s="76"/>
      <c r="G139" s="84"/>
      <c r="H139" s="78"/>
    </row>
    <row r="140" spans="1:8" x14ac:dyDescent="0.3">
      <c r="A140" s="78"/>
      <c r="B140" s="83"/>
      <c r="C140" s="78"/>
      <c r="E140" s="78"/>
      <c r="F140" s="77"/>
      <c r="G140" s="84"/>
      <c r="H140" s="78"/>
    </row>
    <row r="141" spans="1:8" x14ac:dyDescent="0.3">
      <c r="A141" s="78"/>
      <c r="B141" s="83"/>
      <c r="C141" s="78"/>
      <c r="E141" s="78"/>
      <c r="F141" s="76"/>
      <c r="G141" s="84"/>
      <c r="H141" s="78"/>
    </row>
    <row r="142" spans="1:8" x14ac:dyDescent="0.3">
      <c r="A142" s="78"/>
      <c r="B142" s="83"/>
      <c r="C142" s="78"/>
      <c r="E142" s="78"/>
      <c r="F142" s="77"/>
      <c r="G142" s="84"/>
      <c r="H142" s="78"/>
    </row>
    <row r="143" spans="1:8" x14ac:dyDescent="0.3">
      <c r="A143" s="78"/>
      <c r="B143" s="83"/>
      <c r="C143" s="78"/>
      <c r="E143" s="78"/>
      <c r="F143" s="76"/>
      <c r="G143" s="84"/>
      <c r="H143" s="78"/>
    </row>
    <row r="144" spans="1:8" x14ac:dyDescent="0.3">
      <c r="A144" s="78"/>
      <c r="B144" s="83"/>
      <c r="C144" s="78"/>
      <c r="E144" s="78"/>
      <c r="F144" s="77"/>
      <c r="G144" s="84"/>
      <c r="H144" s="78"/>
    </row>
    <row r="145" spans="1:8" x14ac:dyDescent="0.3">
      <c r="A145" s="78"/>
      <c r="B145" s="83"/>
      <c r="C145" s="78"/>
      <c r="E145" s="78"/>
      <c r="F145" s="76"/>
      <c r="G145" s="84"/>
      <c r="H145" s="78"/>
    </row>
    <row r="146" spans="1:8" x14ac:dyDescent="0.3">
      <c r="A146" s="78"/>
      <c r="B146" s="83"/>
      <c r="C146" s="78"/>
      <c r="E146" s="78"/>
      <c r="F146" s="77"/>
      <c r="G146" s="84"/>
      <c r="H146" s="78"/>
    </row>
    <row r="147" spans="1:8" x14ac:dyDescent="0.3">
      <c r="A147" s="78"/>
      <c r="B147" s="83"/>
      <c r="C147" s="78"/>
      <c r="E147" s="78"/>
      <c r="F147" s="76"/>
      <c r="G147" s="84"/>
      <c r="H147" s="78"/>
    </row>
    <row r="148" spans="1:8" x14ac:dyDescent="0.3">
      <c r="A148" s="78"/>
      <c r="B148" s="83"/>
      <c r="C148" s="78"/>
      <c r="E148" s="78"/>
      <c r="F148" s="77"/>
      <c r="G148" s="84"/>
      <c r="H148" s="78"/>
    </row>
    <row r="149" spans="1:8" x14ac:dyDescent="0.3">
      <c r="A149" s="78"/>
      <c r="B149" s="83"/>
      <c r="C149" s="78"/>
      <c r="E149" s="78"/>
      <c r="F149" s="76"/>
      <c r="G149" s="84"/>
      <c r="H149" s="78"/>
    </row>
    <row r="150" spans="1:8" x14ac:dyDescent="0.3">
      <c r="A150" s="78"/>
      <c r="B150" s="83"/>
      <c r="C150" s="78"/>
      <c r="E150" s="78"/>
      <c r="F150" s="77"/>
      <c r="G150" s="84"/>
      <c r="H150" s="78"/>
    </row>
    <row r="151" spans="1:8" x14ac:dyDescent="0.3">
      <c r="A151" s="78"/>
      <c r="B151" s="83"/>
      <c r="C151" s="78"/>
      <c r="E151" s="78"/>
      <c r="F151" s="76"/>
      <c r="G151" s="84"/>
      <c r="H151" s="78"/>
    </row>
    <row r="152" spans="1:8" x14ac:dyDescent="0.3">
      <c r="A152" s="78"/>
      <c r="B152" s="83"/>
      <c r="C152" s="78"/>
      <c r="E152" s="78"/>
      <c r="F152" s="77"/>
      <c r="G152" s="84"/>
      <c r="H152" s="78"/>
    </row>
    <row r="153" spans="1:8" x14ac:dyDescent="0.3">
      <c r="A153" s="78"/>
      <c r="B153" s="83"/>
      <c r="C153" s="78"/>
      <c r="E153" s="78"/>
      <c r="F153" s="76"/>
      <c r="G153" s="84"/>
      <c r="H153" s="78"/>
    </row>
    <row r="154" spans="1:8" x14ac:dyDescent="0.3">
      <c r="A154" s="78"/>
      <c r="B154" s="83"/>
      <c r="C154" s="78"/>
      <c r="E154" s="78"/>
      <c r="F154" s="77"/>
      <c r="G154" s="84"/>
      <c r="H154" s="78"/>
    </row>
    <row r="155" spans="1:8" x14ac:dyDescent="0.3">
      <c r="A155" s="78"/>
      <c r="B155" s="83"/>
      <c r="C155" s="78"/>
      <c r="E155" s="78"/>
      <c r="F155" s="76"/>
      <c r="G155" s="84"/>
      <c r="H155" s="78"/>
    </row>
    <row r="156" spans="1:8" x14ac:dyDescent="0.3">
      <c r="A156" s="78"/>
      <c r="B156" s="83"/>
      <c r="C156" s="78"/>
      <c r="E156" s="78"/>
      <c r="F156" s="77"/>
      <c r="G156" s="84"/>
      <c r="H156" s="78"/>
    </row>
    <row r="157" spans="1:8" x14ac:dyDescent="0.3">
      <c r="A157" s="78"/>
      <c r="B157" s="83"/>
      <c r="C157" s="78"/>
      <c r="E157" s="78"/>
      <c r="F157" s="76"/>
      <c r="G157" s="84"/>
      <c r="H157" s="78"/>
    </row>
    <row r="158" spans="1:8" x14ac:dyDescent="0.3">
      <c r="A158" s="78"/>
      <c r="B158" s="83"/>
      <c r="C158" s="78"/>
      <c r="E158" s="78"/>
      <c r="F158" s="77"/>
      <c r="G158" s="84"/>
      <c r="H158" s="78"/>
    </row>
    <row r="159" spans="1:8" x14ac:dyDescent="0.3">
      <c r="A159" s="78"/>
      <c r="B159" s="83"/>
      <c r="C159" s="78"/>
      <c r="E159" s="78"/>
      <c r="F159" s="76"/>
      <c r="G159" s="76"/>
      <c r="H159" s="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Текст</vt:lpstr>
      <vt:lpstr>Формулы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2026-07-21T12:04:46Z</dcterms:modified>
</cp:coreProperties>
</file>